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60" windowWidth="17952" windowHeight="11532"/>
  </bookViews>
  <sheets>
    <sheet name="Serenity Vertical Lift" sheetId="1" r:id="rId1"/>
  </sheets>
  <definedNames>
    <definedName name="_xlnm.Print_Area" localSheetId="0">'Serenity Vertical Lift'!$A$1:$V$122</definedName>
    <definedName name="_xlnm.Print_Titles" localSheetId="0">'Serenity Vertical Lift'!$1:$3</definedName>
  </definedNames>
  <calcPr calcId="145621"/>
</workbook>
</file>

<file path=xl/calcChain.xml><?xml version="1.0" encoding="utf-8"?>
<calcChain xmlns="http://schemas.openxmlformats.org/spreadsheetml/2006/main">
  <c r="R120" i="1" l="1"/>
  <c r="P117" i="1"/>
  <c r="P116" i="1"/>
  <c r="R103" i="1"/>
  <c r="R102" i="1"/>
  <c r="R101" i="1"/>
  <c r="R100" i="1"/>
  <c r="R99" i="1"/>
  <c r="R98" i="1"/>
  <c r="R73" i="1"/>
  <c r="R71" i="1"/>
  <c r="R64" i="1"/>
  <c r="R63" i="1"/>
  <c r="R62" i="1"/>
  <c r="R61" i="1"/>
  <c r="R60" i="1"/>
  <c r="R59" i="1"/>
  <c r="R58" i="1"/>
  <c r="R57" i="1"/>
  <c r="P115" i="1" l="1"/>
  <c r="P118" i="1" s="1"/>
  <c r="P120" i="1" s="1"/>
  <c r="Z2" i="1" s="1"/>
</calcChain>
</file>

<file path=xl/sharedStrings.xml><?xml version="1.0" encoding="utf-8"?>
<sst xmlns="http://schemas.openxmlformats.org/spreadsheetml/2006/main" count="112" uniqueCount="103">
  <si>
    <t>Inclinator Serenity Vertical Lifts - Residential</t>
  </si>
  <si>
    <t xml:space="preserve"> &lt; Running Quote Total</t>
  </si>
  <si>
    <t>P/N: 26211368
Rev.  5-5-17</t>
  </si>
  <si>
    <t>DEALER INFORMATION</t>
  </si>
  <si>
    <t>Dealer Name</t>
  </si>
  <si>
    <t>Project Manager</t>
  </si>
  <si>
    <t>PO #</t>
  </si>
  <si>
    <t>Order Date</t>
  </si>
  <si>
    <t>Dealer Address</t>
  </si>
  <si>
    <t>City</t>
  </si>
  <si>
    <t>State</t>
  </si>
  <si>
    <t>Zip</t>
  </si>
  <si>
    <r>
      <t>PROJECT / INSTALLATION INFORMATION -</t>
    </r>
    <r>
      <rPr>
        <sz val="10"/>
        <color indexed="8"/>
        <rFont val="Century Gothic"/>
        <family val="2"/>
      </rPr>
      <t xml:space="preserve"> if known.  Leave blank if ordering for stock inventory.</t>
    </r>
  </si>
  <si>
    <t>Project Name</t>
  </si>
  <si>
    <t>Inclin. Lead?</t>
  </si>
  <si>
    <t>Lead Number</t>
  </si>
  <si>
    <t>Project Install Address</t>
  </si>
  <si>
    <t>Country</t>
  </si>
  <si>
    <t>Zip/P.Code</t>
  </si>
  <si>
    <t>SHIPPING INFORMATION</t>
  </si>
  <si>
    <t>Ship To:</t>
  </si>
  <si>
    <t>Charges:</t>
  </si>
  <si>
    <t>If Ship To Terminal, Port or Other, enter destination:</t>
  </si>
  <si>
    <t xml:space="preserve">                   Name:</t>
  </si>
  <si>
    <t xml:space="preserve"> Phone:</t>
  </si>
  <si>
    <t>Lift Gate Required?</t>
  </si>
  <si>
    <t xml:space="preserve">Ship Via: </t>
  </si>
  <si>
    <t xml:space="preserve"> 24 hr. call notice (US only): </t>
  </si>
  <si>
    <t xml:space="preserve">Ship By: </t>
  </si>
  <si>
    <t xml:space="preserve">Requested Ship Date: </t>
  </si>
  <si>
    <r>
      <t>Lift Type Selection:</t>
    </r>
    <r>
      <rPr>
        <sz val="10"/>
        <color indexed="8"/>
        <rFont val="Century Gothic"/>
        <family val="2"/>
      </rPr>
      <t xml:space="preserve">  </t>
    </r>
  </si>
  <si>
    <t>Premium Vertical Lift</t>
  </si>
  <si>
    <t>36" x 54" Platform</t>
  </si>
  <si>
    <t>Aluminum platform, with premium stainless steel side rails &amp; polycarbonate panels</t>
  </si>
  <si>
    <t>Inside Measurement of 34” x 54”</t>
  </si>
  <si>
    <t xml:space="preserve">Can be changed to a 90 degree access at no charge on site </t>
  </si>
  <si>
    <t>750# Capacity</t>
  </si>
  <si>
    <t>Can be changed from a left hand tower to a right hand tower or visa versa on the job site</t>
  </si>
  <si>
    <t>Available in AC or DC</t>
  </si>
  <si>
    <t>Standard Vertical Lift</t>
  </si>
  <si>
    <t>36" x 48" Platform</t>
  </si>
  <si>
    <t>Aluminum Platform, powder coated steel side rail &amp; polycarbonate panels</t>
  </si>
  <si>
    <t>Inside Measurement of 34” x 48”</t>
  </si>
  <si>
    <t>NOTE: Finishes may vary from marketing samples.</t>
  </si>
  <si>
    <r>
      <t xml:space="preserve">Lifting Height and Power - </t>
    </r>
    <r>
      <rPr>
        <sz val="10"/>
        <color indexed="8"/>
        <rFont val="Century Gothic"/>
        <family val="2"/>
      </rPr>
      <t>Select unit(s) desired and quantities below.</t>
    </r>
  </si>
  <si>
    <t>Inclinator Use Only</t>
  </si>
  <si>
    <t>QTY</t>
  </si>
  <si>
    <t>Premium $</t>
  </si>
  <si>
    <t>Standard $</t>
  </si>
  <si>
    <t xml:space="preserve">28” Lifting Height, 49” Tower, AC </t>
  </si>
  <si>
    <t>Std #26011310</t>
  </si>
  <si>
    <t>N/A</t>
  </si>
  <si>
    <t>28” Lifting Height, 49” Tower, DC*</t>
  </si>
  <si>
    <t>Std #26011311</t>
  </si>
  <si>
    <t xml:space="preserve">52” Lifting Height, 81” Tower, AC </t>
  </si>
  <si>
    <t>Prem #26011300 / Std #26011312</t>
  </si>
  <si>
    <t>52” Lifting Height, 81” Tower, DC*</t>
  </si>
  <si>
    <t>Prem #26011301 / Std #26011313</t>
  </si>
  <si>
    <t xml:space="preserve">72” Lifting Height , 102” Tower, AC </t>
  </si>
  <si>
    <t>Prem #26011302 / Std #26011314</t>
  </si>
  <si>
    <t>72” Lifting Height, 102” Tower, DC*</t>
  </si>
  <si>
    <t>Prem #26011303 / Std #26011315</t>
  </si>
  <si>
    <t>105” Lifting Height, 135” Tower, AC</t>
  </si>
  <si>
    <t>Prem #26011304 / Std #26011316</t>
  </si>
  <si>
    <t>105” Lifting Height, 135” Tower, DC*</t>
  </si>
  <si>
    <t>Prem #26011305 / Std #26011317</t>
  </si>
  <si>
    <t>* Batteries not included</t>
  </si>
  <si>
    <r>
      <t xml:space="preserve">Gates - </t>
    </r>
    <r>
      <rPr>
        <sz val="10"/>
        <color indexed="8"/>
        <rFont val="Century Gothic"/>
        <family val="2"/>
      </rPr>
      <t>From the platform looking at the gate, if the hinge is on the left, it is a left side hinge.</t>
    </r>
  </si>
  <si>
    <r>
      <t xml:space="preserve">LEFT SIDE HINGE Landing gate with electro-mechanical interlock. </t>
    </r>
    <r>
      <rPr>
        <sz val="10"/>
        <color indexed="8"/>
        <rFont val="Century Gothic"/>
        <family val="2"/>
      </rPr>
      <t xml:space="preserve">Steel powder coated frame with polycarbonate panels. Includes rocker switch &amp; key switch.
</t>
    </r>
    <r>
      <rPr>
        <sz val="8"/>
        <color indexed="8"/>
        <rFont val="Century Gothic"/>
        <family val="2"/>
      </rPr>
      <t>Width 36” x Height 42”.       PN #26011308-LH</t>
    </r>
  </si>
  <si>
    <r>
      <t xml:space="preserve">RIGHT SIDE HINGE Landing gate with electro-mechanical interlock. </t>
    </r>
    <r>
      <rPr>
        <sz val="10"/>
        <color indexed="8"/>
        <rFont val="Century Gothic"/>
        <family val="2"/>
      </rPr>
      <t xml:space="preserve">Steel powder coated frame with polycarbonate panels. Includes rocker switch &amp; key switch.
</t>
    </r>
    <r>
      <rPr>
        <sz val="8"/>
        <color indexed="8"/>
        <rFont val="Century Gothic"/>
        <family val="2"/>
      </rPr>
      <t>Width 36” x Height 42”.       PN #26011308-RH</t>
    </r>
  </si>
  <si>
    <r>
      <t xml:space="preserve">Data Required for Drawings - if needed.  </t>
    </r>
    <r>
      <rPr>
        <sz val="10"/>
        <color indexed="8"/>
        <rFont val="Century Gothic"/>
        <family val="2"/>
      </rPr>
      <t>(Select the location of the ramp and landing gate by checking the boxes below)</t>
    </r>
  </si>
  <si>
    <t>If drawings are required, please limit the number of units ordered to one per form.</t>
  </si>
  <si>
    <r>
      <t>Total Travel</t>
    </r>
    <r>
      <rPr>
        <b/>
        <sz val="8"/>
        <color indexed="8"/>
        <rFont val="Century Gothic"/>
        <family val="2"/>
      </rPr>
      <t xml:space="preserve"> (inches): </t>
    </r>
  </si>
  <si>
    <r>
      <t xml:space="preserve">Landing Gate Detail </t>
    </r>
    <r>
      <rPr>
        <sz val="10"/>
        <color indexed="8"/>
        <rFont val="Century Gothic"/>
        <family val="2"/>
      </rPr>
      <t>(from platform looking at gate)</t>
    </r>
  </si>
  <si>
    <t xml:space="preserve">     Hinges are on the left</t>
  </si>
  <si>
    <t xml:space="preserve">     Hinges are on the right</t>
  </si>
  <si>
    <r>
      <rPr>
        <b/>
        <sz val="10"/>
        <color indexed="8"/>
        <rFont val="Century Gothic"/>
        <family val="2"/>
      </rPr>
      <t>For a 90 deg. Premium unit</t>
    </r>
    <r>
      <rPr>
        <sz val="10"/>
        <color indexed="8"/>
        <rFont val="Century Gothic"/>
        <family val="2"/>
      </rPr>
      <t>, the 18" panel is recommended</t>
    </r>
  </si>
  <si>
    <t>to be on the ramp side of platform.</t>
  </si>
  <si>
    <t>Options</t>
  </si>
  <si>
    <r>
      <t xml:space="preserve">Call send box with key and rocker switch </t>
    </r>
    <r>
      <rPr>
        <sz val="8"/>
        <color indexed="8"/>
        <rFont val="Century Gothic"/>
        <family val="2"/>
      </rPr>
      <t>(each)</t>
    </r>
  </si>
  <si>
    <t>PN # 26011324</t>
  </si>
  <si>
    <r>
      <t xml:space="preserve">Wireless remote for all VPL’s </t>
    </r>
    <r>
      <rPr>
        <sz val="8"/>
        <color indexed="8"/>
        <rFont val="Century Gothic"/>
        <family val="2"/>
      </rPr>
      <t>(Includes 2 handsets)</t>
    </r>
  </si>
  <si>
    <t>PN # 26011323</t>
  </si>
  <si>
    <r>
      <t xml:space="preserve">90 deg./Adjacent platform </t>
    </r>
    <r>
      <rPr>
        <sz val="8"/>
        <color indexed="8"/>
        <rFont val="Century Gothic"/>
        <family val="2"/>
      </rPr>
      <t>(included in base price of the Premium)</t>
    </r>
  </si>
  <si>
    <t>PN # 26011325</t>
  </si>
  <si>
    <r>
      <t xml:space="preserve">Battery Package - 28  </t>
    </r>
    <r>
      <rPr>
        <sz val="8"/>
        <color indexed="8"/>
        <rFont val="Century Gothic"/>
        <family val="2"/>
      </rPr>
      <t>(28" lift, incl. 2 - 12v 18AH batteries)</t>
    </r>
  </si>
  <si>
    <t>PN # 26111326</t>
  </si>
  <si>
    <r>
      <t>Battery Package - 52 +</t>
    </r>
    <r>
      <rPr>
        <b/>
        <sz val="8"/>
        <color indexed="8"/>
        <rFont val="Century Gothic"/>
        <family val="2"/>
      </rPr>
      <t xml:space="preserve"> </t>
    </r>
    <r>
      <rPr>
        <sz val="8"/>
        <color indexed="8"/>
        <rFont val="Century Gothic"/>
        <family val="2"/>
      </rPr>
      <t>(52", 72" and 105" lifts, incl. 2 - 12v 51AH batteries)</t>
    </r>
  </si>
  <si>
    <t>PN # 26111327</t>
  </si>
  <si>
    <r>
      <t xml:space="preserve">End Panel </t>
    </r>
    <r>
      <rPr>
        <sz val="8"/>
        <color indexed="8"/>
        <rFont val="Century Gothic"/>
        <family val="2"/>
      </rPr>
      <t>(34.75"x42")</t>
    </r>
    <r>
      <rPr>
        <b/>
        <sz val="8"/>
        <color indexed="8"/>
        <rFont val="Century Gothic"/>
        <family val="2"/>
      </rPr>
      <t xml:space="preserve"> </t>
    </r>
    <r>
      <rPr>
        <sz val="8"/>
        <color indexed="8"/>
        <rFont val="Century Gothic"/>
        <family val="2"/>
      </rPr>
      <t>stainless side rails. (for Premium or Standard Units, same side on/off)</t>
    </r>
  </si>
  <si>
    <t>PN # 26011309</t>
  </si>
  <si>
    <t>NOTES / COMMENTS / SPECIAL INSTRUCTIONS</t>
  </si>
  <si>
    <t>The Inclinator Serenity is not suited for installation near salt water, near the ocean, or in other highly corrosive envirnoments.  Installing the Inclinator Serenity in these areas can result in rusted metal and will void the warranty.</t>
  </si>
  <si>
    <t>Total Quote</t>
  </si>
  <si>
    <t>PRODUCT PRICE</t>
  </si>
  <si>
    <t>DEALER DISCOUNT % (If applicable)</t>
  </si>
  <si>
    <t>Thank-you for choosing Inclinator.</t>
  </si>
  <si>
    <t xml:space="preserve">       OVERSEAS CRATING FEE (if appl.)</t>
  </si>
  <si>
    <t>QUOTE DATE</t>
  </si>
  <si>
    <t xml:space="preserve">The listed prices are valid for orders received within 60 days of this quote for the options selected.   </t>
  </si>
  <si>
    <t>TOTAL DEALER PRODUCT PRICE</t>
  </si>
  <si>
    <t>SHIPPING (if applicable)</t>
  </si>
  <si>
    <t>TOTAL DEALER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</si>
</sst>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_-&quot;$&quot;* #,##0_-;\-&quot;$&quot;* #,##0_-;_-&quot;$&quot;* &quot;-&quot;??_-;_-@_-"/>
    <numFmt numFmtId="165" formatCode="&quot;$&quot;#,##0"/>
    <numFmt numFmtId="166" formatCode="&quot;$&quot;#,##0.00"/>
    <numFmt numFmtId="167" formatCode="0.0%"/>
  </numFmts>
  <fonts count="31" x14ac:knownFonts="1">
    <font>
      <sz val="11"/>
      <color theme="1"/>
      <name val="Calibri"/>
      <family val="2"/>
      <scheme val="minor"/>
    </font>
    <font>
      <sz val="11"/>
      <color theme="1"/>
      <name val="Calibri"/>
      <family val="2"/>
      <scheme val="minor"/>
    </font>
    <font>
      <sz val="11"/>
      <color theme="1"/>
      <name val="Century Gothic"/>
      <family val="2"/>
    </font>
    <font>
      <b/>
      <sz val="22"/>
      <color theme="0"/>
      <name val="Century Gothic"/>
      <family val="2"/>
    </font>
    <font>
      <sz val="11"/>
      <color theme="0"/>
      <name val="Century Gothic"/>
      <family val="2"/>
    </font>
    <font>
      <b/>
      <sz val="12"/>
      <color theme="1"/>
      <name val="Century Gothic"/>
      <family val="2"/>
    </font>
    <font>
      <b/>
      <sz val="12"/>
      <color theme="1"/>
      <name val="Calibri"/>
      <family val="2"/>
      <scheme val="minor"/>
    </font>
    <font>
      <b/>
      <sz val="12"/>
      <color rgb="FF0070C0"/>
      <name val="Century Gothic"/>
      <family val="2"/>
    </font>
    <font>
      <sz val="11"/>
      <color rgb="FFFF0000"/>
      <name val="Century Gothic"/>
      <family val="2"/>
    </font>
    <font>
      <b/>
      <sz val="8"/>
      <color rgb="FF1F497D"/>
      <name val="Century Gothic"/>
      <family val="2"/>
    </font>
    <font>
      <b/>
      <sz val="8"/>
      <color theme="1"/>
      <name val="Century Gothic"/>
      <family val="2"/>
    </font>
    <font>
      <b/>
      <sz val="10"/>
      <color theme="1"/>
      <name val="Century Gothic"/>
      <family val="2"/>
    </font>
    <font>
      <sz val="10"/>
      <color theme="1"/>
      <name val="Century Gothic"/>
      <family val="2"/>
    </font>
    <font>
      <sz val="10"/>
      <color theme="1"/>
      <name val="Calibri"/>
      <family val="2"/>
      <scheme val="minor"/>
    </font>
    <font>
      <sz val="10"/>
      <color indexed="8"/>
      <name val="Century Gothic"/>
      <family val="2"/>
    </font>
    <font>
      <b/>
      <sz val="11"/>
      <color theme="1"/>
      <name val="Century Gothic"/>
      <family val="2"/>
    </font>
    <font>
      <sz val="8"/>
      <color theme="1"/>
      <name val="Century Gothic"/>
      <family val="2"/>
    </font>
    <font>
      <sz val="8"/>
      <color theme="1"/>
      <name val="Calibri"/>
      <family val="2"/>
      <scheme val="minor"/>
    </font>
    <font>
      <b/>
      <sz val="14"/>
      <color theme="1"/>
      <name val="Century Gothic"/>
      <family val="2"/>
    </font>
    <font>
      <b/>
      <sz val="10"/>
      <color theme="0"/>
      <name val="Century Gothic"/>
      <family val="2"/>
    </font>
    <font>
      <i/>
      <sz val="8"/>
      <color theme="1"/>
      <name val="Century Gothic"/>
      <family val="2"/>
    </font>
    <font>
      <sz val="9"/>
      <color theme="1"/>
      <name val="Century Gothic"/>
      <family val="2"/>
    </font>
    <font>
      <b/>
      <sz val="11"/>
      <color rgb="FFFF0000"/>
      <name val="Century Gothic"/>
      <family val="2"/>
    </font>
    <font>
      <sz val="8"/>
      <color indexed="8"/>
      <name val="Century Gothic"/>
      <family val="2"/>
    </font>
    <font>
      <b/>
      <sz val="10"/>
      <color theme="1"/>
      <name val="Calibri"/>
      <family val="2"/>
      <scheme val="minor"/>
    </font>
    <font>
      <b/>
      <sz val="8"/>
      <color indexed="8"/>
      <name val="Century Gothic"/>
      <family val="2"/>
    </font>
    <font>
      <b/>
      <sz val="10"/>
      <color indexed="8"/>
      <name val="Century Gothic"/>
      <family val="2"/>
    </font>
    <font>
      <b/>
      <sz val="20"/>
      <color theme="0"/>
      <name val="Century Gothic"/>
      <family val="2"/>
    </font>
    <font>
      <b/>
      <sz val="10"/>
      <name val="Century Gothic"/>
      <family val="2"/>
    </font>
    <font>
      <b/>
      <sz val="10"/>
      <color rgb="FF0070C0"/>
      <name val="Century Gothic"/>
      <family val="2"/>
    </font>
    <font>
      <sz val="8"/>
      <color rgb="FF000000"/>
      <name val="Tahoma"/>
      <family val="2"/>
    </font>
  </fonts>
  <fills count="7">
    <fill>
      <patternFill patternType="none"/>
    </fill>
    <fill>
      <patternFill patternType="gray125"/>
    </fill>
    <fill>
      <patternFill patternType="solid">
        <fgColor rgb="FF0070C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DD"/>
        <bgColor indexed="64"/>
      </patternFill>
    </fill>
  </fills>
  <borders count="82">
    <border>
      <left/>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style="thin">
        <color theme="0" tint="-0.14993743705557422"/>
      </top>
      <bottom/>
      <diagonal/>
    </border>
    <border>
      <left/>
      <right style="thin">
        <color theme="0" tint="-0.14996795556505021"/>
      </right>
      <top style="thin">
        <color theme="0" tint="-0.14993743705557422"/>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0691854609822"/>
      </left>
      <right/>
      <top style="thin">
        <color theme="0" tint="-0.14990691854609822"/>
      </top>
      <bottom/>
      <diagonal/>
    </border>
    <border>
      <left/>
      <right style="thin">
        <color theme="0" tint="-0.14990691854609822"/>
      </right>
      <top style="thin">
        <color theme="0" tint="-0.14990691854609822"/>
      </top>
      <bottom/>
      <diagonal/>
    </border>
    <border>
      <left style="thin">
        <color theme="0" tint="-0.14990691854609822"/>
      </left>
      <right/>
      <top style="thin">
        <color theme="0" tint="-0.14990691854609822"/>
      </top>
      <bottom style="thin">
        <color theme="0" tint="-0.14993743705557422"/>
      </bottom>
      <diagonal/>
    </border>
    <border>
      <left/>
      <right style="thin">
        <color theme="0" tint="-0.14990691854609822"/>
      </right>
      <top style="thin">
        <color theme="0" tint="-0.14990691854609822"/>
      </top>
      <bottom style="thin">
        <color theme="0" tint="-0.14993743705557422"/>
      </bottom>
      <diagonal/>
    </border>
    <border>
      <left style="thin">
        <color theme="0" tint="-0.14990691854609822"/>
      </left>
      <right/>
      <top/>
      <bottom style="thin">
        <color theme="0" tint="-0.14993743705557422"/>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theme="0" tint="-0.14990691854609822"/>
      </left>
      <right/>
      <top style="thin">
        <color theme="0" tint="-0.14993743705557422"/>
      </top>
      <bottom style="thin">
        <color theme="0" tint="-0.14996795556505021"/>
      </bottom>
      <diagonal/>
    </border>
    <border>
      <left/>
      <right style="thin">
        <color theme="0" tint="-0.14990691854609822"/>
      </right>
      <top style="thin">
        <color theme="0" tint="-0.14993743705557422"/>
      </top>
      <bottom style="thin">
        <color theme="0" tint="-0.14996795556505021"/>
      </bottom>
      <diagonal/>
    </border>
    <border>
      <left style="thin">
        <color theme="0" tint="-0.14990691854609822"/>
      </left>
      <right style="thin">
        <color theme="0" tint="-0.14990691854609822"/>
      </right>
      <top style="thin">
        <color theme="0" tint="-0.1498764000366222"/>
      </top>
      <bottom style="thin">
        <color theme="0" tint="-0.1498764000366222"/>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right style="thin">
        <color theme="0" tint="-0.14996795556505021"/>
      </right>
      <top style="thin">
        <color theme="0" tint="-0.14996795556505021"/>
      </top>
      <bottom style="thin">
        <color theme="0" tint="-0.14996795556505021"/>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0691854609822"/>
      </left>
      <right/>
      <top style="thin">
        <color theme="0" tint="-0.14993743705557422"/>
      </top>
      <bottom style="thin">
        <color theme="0" tint="-0.14990691854609822"/>
      </bottom>
      <diagonal/>
    </border>
    <border>
      <left/>
      <right style="thin">
        <color theme="0" tint="-0.14990691854609822"/>
      </right>
      <top style="thin">
        <color theme="0" tint="-0.14993743705557422"/>
      </top>
      <bottom style="thin">
        <color theme="0" tint="-0.14990691854609822"/>
      </bottom>
      <diagonal/>
    </border>
    <border>
      <left style="thin">
        <color theme="0" tint="-0.1498764000366222"/>
      </left>
      <right/>
      <top style="thin">
        <color theme="0" tint="-0.1498764000366222"/>
      </top>
      <bottom style="thin">
        <color theme="0" tint="-0.1498764000366222"/>
      </bottom>
      <diagonal/>
    </border>
    <border>
      <left/>
      <right/>
      <top style="thin">
        <color theme="0" tint="-0.1498764000366222"/>
      </top>
      <bottom style="thin">
        <color theme="0" tint="-0.1498764000366222"/>
      </bottom>
      <diagonal/>
    </border>
    <border>
      <left/>
      <right/>
      <top/>
      <bottom style="thin">
        <color theme="0" tint="-0.1498764000366222"/>
      </bottom>
      <diagonal/>
    </border>
    <border>
      <left/>
      <right style="thin">
        <color theme="0" tint="-0.1498764000366222"/>
      </right>
      <top/>
      <bottom style="thin">
        <color theme="0" tint="-0.1498764000366222"/>
      </bottom>
      <diagonal/>
    </border>
    <border>
      <left/>
      <right style="thin">
        <color theme="0" tint="-0.14990691854609822"/>
      </right>
      <top/>
      <bottom style="thin">
        <color theme="0" tint="-0.1498764000366222"/>
      </bottom>
      <diagonal/>
    </border>
    <border>
      <left/>
      <right style="thin">
        <color theme="0" tint="-0.14990691854609822"/>
      </right>
      <top/>
      <bottom style="thin">
        <color theme="0" tint="-0.14993743705557422"/>
      </bottom>
      <diagonal/>
    </border>
    <border>
      <left/>
      <right style="thin">
        <color theme="0" tint="-0.14996795556505021"/>
      </right>
      <top/>
      <bottom style="thin">
        <color theme="0" tint="-0.14993743705557422"/>
      </bottom>
      <diagonal/>
    </border>
    <border>
      <left/>
      <right style="thin">
        <color theme="0" tint="-0.1498764000366222"/>
      </right>
      <top style="thin">
        <color theme="0" tint="-0.1498764000366222"/>
      </top>
      <bottom style="thin">
        <color theme="0" tint="-0.1498764000366222"/>
      </bottom>
      <diagonal/>
    </border>
    <border>
      <left/>
      <right style="thin">
        <color theme="0" tint="-0.14990691854609822"/>
      </right>
      <top style="thin">
        <color theme="0" tint="-0.1498764000366222"/>
      </top>
      <bottom style="thin">
        <color theme="0" tint="-0.14987640003662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3743705557422"/>
      </left>
      <right/>
      <top style="thin">
        <color theme="0" tint="-0.14993743705557422"/>
      </top>
      <bottom style="thin">
        <color theme="0" tint="-0.14993743705557422"/>
      </bottom>
      <diagonal/>
    </border>
    <border>
      <left style="thin">
        <color theme="0" tint="-0.1498458815271462"/>
      </left>
      <right/>
      <top style="thin">
        <color theme="0" tint="-0.1498458815271462"/>
      </top>
      <bottom style="thin">
        <color theme="0" tint="-0.1498458815271462"/>
      </bottom>
      <diagonal/>
    </border>
    <border>
      <left/>
      <right/>
      <top style="thin">
        <color theme="0" tint="-0.1498458815271462"/>
      </top>
      <bottom style="thin">
        <color theme="0" tint="-0.1498458815271462"/>
      </bottom>
      <diagonal/>
    </border>
    <border>
      <left style="thin">
        <color theme="0" tint="-0.1498458815271462"/>
      </left>
      <right/>
      <top style="thin">
        <color theme="0" tint="-0.1498458815271462"/>
      </top>
      <bottom/>
      <diagonal/>
    </border>
    <border>
      <left/>
      <right/>
      <top style="thin">
        <color theme="0" tint="-0.1498458815271462"/>
      </top>
      <bottom/>
      <diagonal/>
    </border>
    <border>
      <left/>
      <right style="thin">
        <color theme="0" tint="-0.1498458815271462"/>
      </right>
      <top style="thin">
        <color theme="0" tint="-0.1498458815271462"/>
      </top>
      <bottom/>
      <diagonal/>
    </border>
    <border>
      <left style="thin">
        <color theme="0" tint="-0.1498764000366222"/>
      </left>
      <right/>
      <top/>
      <bottom style="thin">
        <color theme="0" tint="-0.14996795556505021"/>
      </bottom>
      <diagonal/>
    </border>
    <border>
      <left style="thin">
        <color theme="0" tint="-0.14990691854609822"/>
      </left>
      <right style="thin">
        <color theme="0" tint="-0.14990691854609822"/>
      </right>
      <top/>
      <bottom style="thin">
        <color theme="0" tint="-0.14990691854609822"/>
      </bottom>
      <diagonal/>
    </border>
    <border>
      <left/>
      <right style="thin">
        <color theme="0" tint="-0.1498458815271462"/>
      </right>
      <top style="thin">
        <color theme="0" tint="-0.1498458815271462"/>
      </top>
      <bottom style="thin">
        <color theme="0" tint="-0.1498458815271462"/>
      </bottom>
      <diagonal/>
    </border>
    <border>
      <left style="thin">
        <color theme="0" tint="-0.1498764000366222"/>
      </left>
      <right/>
      <top/>
      <bottom style="thin">
        <color theme="0" tint="-0.1498458815271462"/>
      </bottom>
      <diagonal/>
    </border>
    <border>
      <left/>
      <right/>
      <top/>
      <bottom style="thin">
        <color theme="0" tint="-0.1498458815271462"/>
      </bottom>
      <diagonal/>
    </border>
    <border>
      <left style="thin">
        <color theme="0" tint="-0.14990691854609822"/>
      </left>
      <right style="thin">
        <color theme="0" tint="-0.14990691854609822"/>
      </right>
      <top style="thin">
        <color theme="0" tint="-0.14990691854609822"/>
      </top>
      <bottom style="thin">
        <color theme="0" tint="-0.1498458815271462"/>
      </bottom>
      <diagonal/>
    </border>
    <border>
      <left style="thin">
        <color theme="0" tint="-0.1498764000366222"/>
      </left>
      <right/>
      <top/>
      <bottom/>
      <diagonal/>
    </border>
    <border>
      <left style="thin">
        <color theme="0" tint="-0.1498458815271462"/>
      </left>
      <right/>
      <top/>
      <bottom style="thin">
        <color theme="0" tint="-0.1498458815271462"/>
      </bottom>
      <diagonal/>
    </border>
    <border>
      <left/>
      <right style="thin">
        <color theme="0" tint="-0.1498458815271462"/>
      </right>
      <top/>
      <bottom style="thin">
        <color theme="0" tint="-0.149845881527146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8764000366222"/>
      </left>
      <right/>
      <top style="thin">
        <color theme="0" tint="-0.1498764000366222"/>
      </top>
      <bottom/>
      <diagonal/>
    </border>
    <border>
      <left/>
      <right/>
      <top style="thin">
        <color theme="0" tint="-0.1498764000366222"/>
      </top>
      <bottom/>
      <diagonal/>
    </border>
    <border>
      <left/>
      <right style="thin">
        <color theme="0" tint="-0.14990691854609822"/>
      </right>
      <top style="thin">
        <color theme="0" tint="-0.1498764000366222"/>
      </top>
      <bottom style="thin">
        <color theme="0" tint="-0.14990691854609822"/>
      </bottom>
      <diagonal/>
    </border>
    <border>
      <left style="thin">
        <color theme="0" tint="-0.1498764000366222"/>
      </left>
      <right/>
      <top style="thin">
        <color theme="0" tint="-0.14990691854609822"/>
      </top>
      <bottom style="thin">
        <color theme="0" tint="-0.1498764000366222"/>
      </bottom>
      <diagonal/>
    </border>
    <border>
      <left/>
      <right/>
      <top style="thin">
        <color theme="0" tint="-0.14990691854609822"/>
      </top>
      <bottom style="thin">
        <color theme="0" tint="-0.1498764000366222"/>
      </bottom>
      <diagonal/>
    </border>
    <border>
      <left/>
      <right style="thin">
        <color theme="0" tint="-0.14990691854609822"/>
      </right>
      <top style="thin">
        <color theme="0" tint="-0.14990691854609822"/>
      </top>
      <bottom style="thin">
        <color theme="0" tint="-0.1498764000366222"/>
      </bottom>
      <diagonal/>
    </border>
  </borders>
  <cellStyleXfs count="2">
    <xf numFmtId="0" fontId="0" fillId="0" borderId="0"/>
    <xf numFmtId="44" fontId="1" fillId="0" borderId="0" applyFont="0" applyFill="0" applyBorder="0" applyAlignment="0" applyProtection="0"/>
  </cellStyleXfs>
  <cellXfs count="265">
    <xf numFmtId="0" fontId="0" fillId="0" borderId="0" xfId="0"/>
    <xf numFmtId="0" fontId="2" fillId="0" borderId="0" xfId="0" applyFont="1" applyAlignment="1" applyProtection="1">
      <alignment vertical="center"/>
    </xf>
    <xf numFmtId="0" fontId="3" fillId="2" borderId="0" xfId="0" applyFont="1" applyFill="1" applyAlignment="1" applyProtection="1">
      <alignment vertical="center"/>
    </xf>
    <xf numFmtId="0" fontId="4" fillId="2" borderId="0" xfId="0" applyFont="1" applyFill="1" applyAlignment="1" applyProtection="1">
      <alignment vertical="center"/>
    </xf>
    <xf numFmtId="0" fontId="5" fillId="0" borderId="0" xfId="0" applyFont="1" applyAlignment="1" applyProtection="1">
      <alignment vertical="center"/>
    </xf>
    <xf numFmtId="0" fontId="7" fillId="0" borderId="0" xfId="0" applyFont="1" applyAlignment="1" applyProtection="1">
      <alignment vertical="center"/>
    </xf>
    <xf numFmtId="0" fontId="8" fillId="0" borderId="0" xfId="0" applyFont="1" applyAlignment="1" applyProtection="1">
      <alignment vertical="center"/>
    </xf>
    <xf numFmtId="0" fontId="2" fillId="0" borderId="0" xfId="0" applyFont="1" applyAlignment="1" applyProtection="1">
      <alignment vertical="center"/>
      <protection locked="0"/>
    </xf>
    <xf numFmtId="0" fontId="2" fillId="0" borderId="3" xfId="0" applyFont="1" applyBorder="1" applyAlignment="1" applyProtection="1">
      <alignment vertical="center"/>
    </xf>
    <xf numFmtId="0" fontId="2" fillId="0" borderId="4" xfId="0" applyFont="1" applyBorder="1" applyAlignment="1" applyProtection="1">
      <alignment vertical="center"/>
    </xf>
    <xf numFmtId="0" fontId="2" fillId="0" borderId="5" xfId="0" applyFont="1" applyBorder="1" applyAlignment="1" applyProtection="1">
      <alignment vertical="center"/>
      <protection locked="0"/>
    </xf>
    <xf numFmtId="0" fontId="2" fillId="0" borderId="6" xfId="0" applyFont="1" applyBorder="1" applyAlignment="1" applyProtection="1">
      <alignment vertical="center"/>
    </xf>
    <xf numFmtId="0" fontId="2" fillId="0" borderId="0" xfId="0" applyFont="1" applyBorder="1" applyAlignment="1" applyProtection="1">
      <alignment vertical="center"/>
    </xf>
    <xf numFmtId="0" fontId="2" fillId="0" borderId="7" xfId="0" applyFont="1" applyBorder="1" applyAlignment="1" applyProtection="1">
      <alignment vertical="center"/>
      <protection locked="0"/>
    </xf>
    <xf numFmtId="0" fontId="11" fillId="3" borderId="0" xfId="0" applyFont="1" applyFill="1" applyBorder="1" applyAlignment="1" applyProtection="1">
      <alignment vertical="center"/>
    </xf>
    <xf numFmtId="0" fontId="2" fillId="3" borderId="0" xfId="0" applyFont="1" applyFill="1" applyBorder="1" applyAlignment="1" applyProtection="1">
      <alignment vertical="center"/>
    </xf>
    <xf numFmtId="0" fontId="11" fillId="0" borderId="0" xfId="0" applyFont="1" applyBorder="1" applyAlignment="1" applyProtection="1">
      <alignment vertical="center"/>
    </xf>
    <xf numFmtId="0" fontId="0" fillId="0" borderId="7" xfId="0" applyBorder="1" applyAlignment="1" applyProtection="1">
      <alignment vertical="center"/>
    </xf>
    <xf numFmtId="0" fontId="11" fillId="0" borderId="0" xfId="0" applyFont="1" applyBorder="1" applyAlignment="1" applyProtection="1">
      <alignment horizontal="center" vertical="center"/>
    </xf>
    <xf numFmtId="0" fontId="0" fillId="0" borderId="0" xfId="0" applyAlignment="1" applyProtection="1">
      <alignment vertical="center"/>
    </xf>
    <xf numFmtId="0" fontId="11" fillId="0" borderId="0" xfId="0" applyFont="1" applyBorder="1" applyAlignment="1" applyProtection="1">
      <alignment horizontal="centerContinuous" vertical="center"/>
    </xf>
    <xf numFmtId="0" fontId="2" fillId="0" borderId="0" xfId="0" applyFont="1" applyBorder="1" applyAlignment="1" applyProtection="1">
      <alignment horizontal="centerContinuous" vertical="center"/>
    </xf>
    <xf numFmtId="0" fontId="12" fillId="0" borderId="0"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0" fillId="0" borderId="0" xfId="0" applyBorder="1" applyAlignment="1" applyProtection="1">
      <alignment vertical="center"/>
    </xf>
    <xf numFmtId="0" fontId="15" fillId="0" borderId="0" xfId="0" applyFont="1" applyBorder="1" applyAlignment="1" applyProtection="1">
      <alignment vertical="center"/>
    </xf>
    <xf numFmtId="0" fontId="16" fillId="0" borderId="0" xfId="0" applyFont="1" applyBorder="1" applyAlignment="1" applyProtection="1">
      <alignment vertical="center"/>
    </xf>
    <xf numFmtId="0" fontId="17" fillId="0" borderId="0" xfId="0" applyFont="1" applyBorder="1" applyAlignment="1" applyProtection="1">
      <alignment vertical="center"/>
    </xf>
    <xf numFmtId="0" fontId="12" fillId="0" borderId="0" xfId="0" applyFont="1" applyBorder="1" applyAlignment="1" applyProtection="1">
      <alignment vertical="center"/>
    </xf>
    <xf numFmtId="0" fontId="2" fillId="0" borderId="7" xfId="0" applyFont="1" applyBorder="1" applyAlignment="1" applyProtection="1">
      <alignment vertical="center"/>
    </xf>
    <xf numFmtId="0" fontId="12" fillId="0" borderId="6" xfId="0" applyFont="1" applyBorder="1" applyAlignment="1" applyProtection="1">
      <alignment vertical="center"/>
    </xf>
    <xf numFmtId="0" fontId="12" fillId="0" borderId="7"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vertical="center"/>
      <protection locked="0"/>
    </xf>
    <xf numFmtId="0" fontId="12" fillId="0" borderId="11" xfId="0" applyFont="1" applyBorder="1" applyAlignment="1" applyProtection="1">
      <alignment vertical="center"/>
    </xf>
    <xf numFmtId="0" fontId="12" fillId="0" borderId="2" xfId="0" applyFont="1" applyBorder="1" applyAlignment="1" applyProtection="1">
      <alignment horizontal="center" vertical="center"/>
      <protection locked="0"/>
    </xf>
    <xf numFmtId="0" fontId="11" fillId="0" borderId="0" xfId="0" applyFont="1" applyBorder="1" applyAlignment="1" applyProtection="1">
      <alignment vertical="top"/>
    </xf>
    <xf numFmtId="0" fontId="11" fillId="0" borderId="0" xfId="0" applyFont="1" applyBorder="1" applyAlignment="1" applyProtection="1">
      <alignment horizontal="right" vertical="center" indent="1"/>
    </xf>
    <xf numFmtId="0" fontId="12" fillId="0" borderId="7" xfId="0" applyFont="1" applyBorder="1" applyAlignment="1" applyProtection="1">
      <alignment vertical="center"/>
      <protection locked="0"/>
    </xf>
    <xf numFmtId="0" fontId="11" fillId="0" borderId="0" xfId="0" applyFont="1" applyBorder="1" applyAlignment="1" applyProtection="1">
      <alignment horizontal="left" vertical="center" indent="1"/>
    </xf>
    <xf numFmtId="0" fontId="12" fillId="0" borderId="0" xfId="0" applyFont="1" applyBorder="1" applyAlignment="1">
      <alignment vertical="center"/>
    </xf>
    <xf numFmtId="0" fontId="12" fillId="0" borderId="9" xfId="0" applyFont="1" applyBorder="1" applyAlignment="1">
      <alignment vertical="center"/>
    </xf>
    <xf numFmtId="0" fontId="11" fillId="0" borderId="0" xfId="0" applyFont="1" applyBorder="1" applyAlignment="1" applyProtection="1">
      <alignment horizontal="left" vertical="center"/>
    </xf>
    <xf numFmtId="0" fontId="0" fillId="0" borderId="0" xfId="0" applyBorder="1" applyAlignment="1">
      <alignment vertical="center"/>
    </xf>
    <xf numFmtId="49" fontId="13" fillId="0" borderId="0" xfId="0" applyNumberFormat="1" applyFont="1" applyBorder="1" applyAlignment="1" applyProtection="1">
      <alignment horizontal="left" vertical="center"/>
    </xf>
    <xf numFmtId="0" fontId="10" fillId="0" borderId="0" xfId="0" applyFont="1" applyBorder="1" applyAlignment="1" applyProtection="1">
      <alignment vertical="center"/>
    </xf>
    <xf numFmtId="0" fontId="11" fillId="0" borderId="0" xfId="0" applyFont="1" applyBorder="1" applyAlignment="1" applyProtection="1">
      <alignment horizontal="right" vertical="center"/>
    </xf>
    <xf numFmtId="49" fontId="13" fillId="0" borderId="0" xfId="0" applyNumberFormat="1" applyFont="1" applyBorder="1" applyAlignment="1" applyProtection="1">
      <alignment horizontal="left" vertical="center" wrapText="1"/>
    </xf>
    <xf numFmtId="0" fontId="0" fillId="0" borderId="0" xfId="0" applyBorder="1" applyAlignment="1" applyProtection="1">
      <alignment horizontal="left" vertical="center" wrapText="1"/>
    </xf>
    <xf numFmtId="49" fontId="12" fillId="0" borderId="0" xfId="0" applyNumberFormat="1" applyFont="1" applyBorder="1" applyAlignment="1" applyProtection="1">
      <alignment horizontal="left" vertical="center"/>
    </xf>
    <xf numFmtId="0" fontId="12" fillId="0" borderId="16" xfId="0" applyFont="1" applyBorder="1" applyAlignment="1" applyProtection="1">
      <alignment vertical="center"/>
    </xf>
    <xf numFmtId="0" fontId="12" fillId="0" borderId="8" xfId="0" applyFont="1" applyBorder="1" applyAlignment="1" applyProtection="1">
      <alignment vertical="center"/>
    </xf>
    <xf numFmtId="0" fontId="12" fillId="0" borderId="17" xfId="0" applyFont="1" applyBorder="1" applyAlignment="1" applyProtection="1">
      <alignment vertical="center"/>
    </xf>
    <xf numFmtId="0" fontId="11" fillId="3" borderId="18" xfId="0" applyFont="1" applyFill="1" applyBorder="1" applyAlignment="1" applyProtection="1">
      <alignment vertical="center"/>
    </xf>
    <xf numFmtId="0" fontId="2" fillId="3" borderId="19" xfId="0" applyFont="1" applyFill="1" applyBorder="1" applyAlignment="1" applyProtection="1">
      <alignment vertical="center"/>
    </xf>
    <xf numFmtId="0" fontId="11" fillId="3" borderId="19" xfId="0" applyFont="1" applyFill="1" applyBorder="1" applyAlignment="1" applyProtection="1">
      <alignment vertical="center"/>
    </xf>
    <xf numFmtId="0" fontId="2" fillId="3" borderId="20" xfId="0" applyFont="1" applyFill="1" applyBorder="1" applyAlignment="1" applyProtection="1">
      <alignment vertical="center"/>
    </xf>
    <xf numFmtId="0" fontId="2" fillId="3" borderId="21" xfId="0" applyFont="1" applyFill="1" applyBorder="1" applyAlignment="1" applyProtection="1">
      <alignment vertical="center"/>
    </xf>
    <xf numFmtId="0" fontId="2" fillId="3" borderId="22" xfId="0" applyFont="1" applyFill="1" applyBorder="1" applyAlignment="1" applyProtection="1">
      <alignment vertical="center"/>
    </xf>
    <xf numFmtId="0" fontId="2" fillId="3" borderId="23" xfId="0" applyFont="1" applyFill="1" applyBorder="1" applyAlignment="1" applyProtection="1">
      <alignment vertical="center"/>
    </xf>
    <xf numFmtId="0" fontId="2" fillId="0" borderId="24" xfId="0" applyFont="1" applyFill="1" applyBorder="1" applyAlignment="1" applyProtection="1">
      <alignment vertical="center"/>
    </xf>
    <xf numFmtId="0" fontId="18" fillId="0" borderId="0" xfId="0" applyFont="1" applyFill="1" applyBorder="1" applyAlignment="1" applyProtection="1"/>
    <xf numFmtId="0" fontId="2" fillId="0" borderId="0" xfId="0" applyFont="1" applyFill="1" applyBorder="1" applyAlignment="1" applyProtection="1">
      <alignment vertical="center"/>
    </xf>
    <xf numFmtId="0" fontId="2" fillId="0" borderId="25" xfId="0" applyFont="1" applyFill="1" applyBorder="1" applyAlignment="1" applyProtection="1">
      <alignment vertical="center"/>
    </xf>
    <xf numFmtId="0" fontId="4" fillId="0" borderId="24" xfId="0" applyFont="1" applyFill="1" applyBorder="1" applyAlignment="1" applyProtection="1">
      <alignment vertical="center"/>
    </xf>
    <xf numFmtId="0" fontId="12"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25" xfId="0" applyFont="1" applyFill="1" applyBorder="1" applyAlignment="1" applyProtection="1">
      <alignment vertical="center"/>
    </xf>
    <xf numFmtId="0" fontId="4" fillId="0" borderId="26" xfId="0" applyFont="1" applyFill="1" applyBorder="1" applyAlignment="1" applyProtection="1">
      <alignment vertical="center"/>
    </xf>
    <xf numFmtId="0" fontId="19" fillId="0" borderId="19" xfId="0" applyFont="1" applyFill="1" applyBorder="1" applyAlignment="1" applyProtection="1">
      <alignment vertical="center"/>
    </xf>
    <xf numFmtId="0" fontId="4" fillId="0" borderId="19" xfId="0" applyFont="1" applyFill="1" applyBorder="1" applyAlignment="1" applyProtection="1">
      <alignment vertical="center"/>
    </xf>
    <xf numFmtId="0" fontId="4" fillId="0" borderId="27" xfId="0" applyFont="1" applyFill="1" applyBorder="1" applyAlignment="1" applyProtection="1">
      <alignment vertical="center"/>
    </xf>
    <xf numFmtId="0" fontId="4" fillId="0" borderId="28" xfId="0" applyFont="1" applyFill="1" applyBorder="1" applyAlignment="1" applyProtection="1">
      <alignment vertical="center"/>
    </xf>
    <xf numFmtId="0" fontId="2" fillId="0" borderId="29" xfId="0" applyFont="1" applyFill="1" applyBorder="1" applyAlignment="1" applyProtection="1">
      <alignment vertical="center"/>
    </xf>
    <xf numFmtId="0" fontId="4" fillId="0" borderId="29" xfId="0" applyFont="1" applyFill="1" applyBorder="1" applyAlignment="1" applyProtection="1">
      <alignment vertical="center"/>
    </xf>
    <xf numFmtId="0" fontId="4" fillId="0" borderId="30" xfId="0" applyFont="1" applyFill="1" applyBorder="1" applyAlignment="1" applyProtection="1">
      <alignment vertical="center"/>
    </xf>
    <xf numFmtId="0" fontId="20" fillId="0" borderId="0" xfId="0" applyFont="1" applyFill="1" applyBorder="1" applyAlignment="1" applyProtection="1">
      <alignment vertical="center"/>
    </xf>
    <xf numFmtId="0" fontId="13" fillId="0" borderId="0" xfId="0" applyFont="1" applyBorder="1" applyAlignment="1">
      <alignment vertical="center"/>
    </xf>
    <xf numFmtId="0" fontId="21" fillId="0" borderId="0" xfId="0" applyFont="1" applyBorder="1" applyAlignment="1" applyProtection="1">
      <alignment vertical="center"/>
      <protection locked="0"/>
    </xf>
    <xf numFmtId="0" fontId="22" fillId="0" borderId="0" xfId="0" applyFont="1" applyBorder="1" applyAlignment="1" applyProtection="1">
      <alignment vertical="center"/>
    </xf>
    <xf numFmtId="0" fontId="10" fillId="0" borderId="0" xfId="0" applyFont="1" applyAlignment="1" applyProtection="1">
      <alignment horizontal="center" vertical="center"/>
    </xf>
    <xf numFmtId="0" fontId="11" fillId="0" borderId="36" xfId="0" applyFont="1" applyBorder="1" applyAlignment="1" applyProtection="1">
      <alignment vertical="center"/>
    </xf>
    <xf numFmtId="0" fontId="11" fillId="0" borderId="37" xfId="0" applyFont="1" applyBorder="1" applyAlignment="1" applyProtection="1">
      <alignment vertical="center"/>
    </xf>
    <xf numFmtId="0" fontId="12" fillId="0" borderId="37" xfId="0" applyFont="1" applyBorder="1" applyAlignment="1" applyProtection="1">
      <alignment vertical="center"/>
    </xf>
    <xf numFmtId="0" fontId="2" fillId="0" borderId="29" xfId="0" applyFont="1" applyBorder="1" applyAlignment="1" applyProtection="1">
      <alignment vertical="center"/>
    </xf>
    <xf numFmtId="0" fontId="16" fillId="0" borderId="30" xfId="0" applyFont="1" applyBorder="1" applyAlignment="1" applyProtection="1">
      <alignment horizontal="right" vertical="center" indent="1"/>
    </xf>
    <xf numFmtId="0" fontId="16" fillId="4" borderId="29" xfId="0" applyFont="1" applyFill="1" applyBorder="1" applyAlignment="1" applyProtection="1">
      <alignment horizontal="right" vertical="center"/>
    </xf>
    <xf numFmtId="0" fontId="12" fillId="5" borderId="40" xfId="0" applyFont="1" applyFill="1" applyBorder="1" applyAlignment="1" applyProtection="1">
      <alignment horizontal="center" vertical="center"/>
      <protection locked="0"/>
    </xf>
    <xf numFmtId="0" fontId="2" fillId="0" borderId="37" xfId="0" applyFont="1" applyBorder="1" applyAlignment="1" applyProtection="1">
      <alignment vertical="center"/>
    </xf>
    <xf numFmtId="0" fontId="16" fillId="0" borderId="45" xfId="0" applyFont="1" applyBorder="1" applyAlignment="1" applyProtection="1">
      <alignment horizontal="right" vertical="center" indent="1"/>
    </xf>
    <xf numFmtId="0" fontId="16" fillId="4" borderId="37" xfId="0" applyFont="1" applyFill="1" applyBorder="1" applyAlignment="1" applyProtection="1">
      <alignment horizontal="right" vertical="center"/>
    </xf>
    <xf numFmtId="0" fontId="12" fillId="5" borderId="37" xfId="0" applyFont="1" applyFill="1" applyBorder="1" applyAlignment="1" applyProtection="1">
      <alignment horizontal="center" vertical="center"/>
      <protection locked="0"/>
    </xf>
    <xf numFmtId="0" fontId="2" fillId="0" borderId="46" xfId="0" applyFont="1" applyBorder="1" applyAlignment="1" applyProtection="1">
      <alignment vertical="center"/>
    </xf>
    <xf numFmtId="0" fontId="16" fillId="0" borderId="47" xfId="0" applyFont="1" applyBorder="1" applyAlignment="1" applyProtection="1">
      <alignment horizontal="right" vertical="center" indent="1"/>
    </xf>
    <xf numFmtId="0" fontId="12" fillId="5" borderId="46" xfId="0" applyFont="1" applyFill="1" applyBorder="1" applyAlignment="1" applyProtection="1">
      <alignment horizontal="center" vertical="center"/>
      <protection locked="0"/>
    </xf>
    <xf numFmtId="0" fontId="2" fillId="0" borderId="16" xfId="0" applyFont="1" applyBorder="1" applyAlignment="1" applyProtection="1">
      <alignment vertical="center"/>
    </xf>
    <xf numFmtId="0" fontId="21" fillId="0" borderId="8" xfId="0" applyFont="1" applyBorder="1" applyAlignment="1" applyProtection="1">
      <alignment vertical="center"/>
    </xf>
    <xf numFmtId="0" fontId="2" fillId="0" borderId="8" xfId="0" applyFont="1" applyBorder="1" applyAlignment="1" applyProtection="1">
      <alignment vertical="center"/>
    </xf>
    <xf numFmtId="0" fontId="2" fillId="0" borderId="17" xfId="0" applyFont="1" applyBorder="1" applyAlignment="1" applyProtection="1">
      <alignment vertical="center"/>
      <protection locked="0"/>
    </xf>
    <xf numFmtId="0" fontId="2" fillId="0" borderId="0" xfId="0" applyFont="1" applyAlignment="1" applyProtection="1">
      <alignment horizontal="right" vertical="center"/>
    </xf>
    <xf numFmtId="0" fontId="11" fillId="0" borderId="29" xfId="0" applyFont="1" applyBorder="1" applyAlignment="1" applyProtection="1">
      <alignment horizontal="center" vertical="center"/>
    </xf>
    <xf numFmtId="0" fontId="0" fillId="0" borderId="29" xfId="0" applyBorder="1" applyAlignment="1">
      <alignment horizontal="center" vertical="center"/>
    </xf>
    <xf numFmtId="0" fontId="12" fillId="5" borderId="54" xfId="0" applyFont="1" applyFill="1" applyBorder="1" applyAlignment="1" applyProtection="1">
      <alignment horizontal="center" vertical="center"/>
      <protection locked="0"/>
    </xf>
    <xf numFmtId="0" fontId="11" fillId="0" borderId="0" xfId="0" applyFont="1" applyBorder="1" applyAlignment="1" applyProtection="1">
      <alignment vertical="top" wrapText="1"/>
    </xf>
    <xf numFmtId="44" fontId="11" fillId="0" borderId="37" xfId="1" applyFont="1" applyBorder="1" applyAlignment="1" applyProtection="1">
      <alignment vertical="center"/>
    </xf>
    <xf numFmtId="0" fontId="0" fillId="0" borderId="37" xfId="0" applyBorder="1" applyAlignment="1" applyProtection="1">
      <alignment vertical="center"/>
    </xf>
    <xf numFmtId="44" fontId="24" fillId="0" borderId="37" xfId="1" applyFont="1" applyBorder="1" applyAlignment="1" applyProtection="1">
      <alignment vertical="center"/>
    </xf>
    <xf numFmtId="0" fontId="12" fillId="5" borderId="58" xfId="0" applyFont="1" applyFill="1" applyBorder="1" applyAlignment="1" applyProtection="1">
      <alignment horizontal="center" vertical="center"/>
      <protection locked="0"/>
    </xf>
    <xf numFmtId="0" fontId="12" fillId="3" borderId="0" xfId="0" applyFont="1" applyFill="1" applyBorder="1" applyAlignment="1" applyProtection="1">
      <alignment vertical="center"/>
    </xf>
    <xf numFmtId="0" fontId="10" fillId="0" borderId="0" xfId="0" applyFont="1" applyBorder="1" applyAlignment="1" applyProtection="1">
      <alignment horizontal="center" vertical="center"/>
    </xf>
    <xf numFmtId="0" fontId="11" fillId="5" borderId="59" xfId="0" applyFont="1" applyFill="1" applyBorder="1" applyAlignment="1" applyProtection="1">
      <alignment horizontal="center" vertical="center"/>
      <protection locked="0"/>
    </xf>
    <xf numFmtId="0" fontId="11"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pplyProtection="1">
      <alignment horizontal="center" vertical="center"/>
    </xf>
    <xf numFmtId="0" fontId="10" fillId="0" borderId="8"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8" xfId="0" applyFont="1" applyBorder="1" applyAlignment="1">
      <alignment horizontal="center" vertical="center"/>
    </xf>
    <xf numFmtId="0" fontId="0" fillId="0" borderId="8" xfId="0" applyBorder="1" applyAlignment="1">
      <alignment horizontal="center" vertical="center"/>
    </xf>
    <xf numFmtId="0" fontId="0" fillId="0" borderId="8" xfId="0" applyBorder="1" applyAlignment="1" applyProtection="1">
      <alignment horizontal="center" vertical="center"/>
    </xf>
    <xf numFmtId="0" fontId="11" fillId="0" borderId="52" xfId="0" applyFont="1" applyBorder="1" applyAlignment="1" applyProtection="1">
      <alignment horizontal="center" vertical="center"/>
    </xf>
    <xf numFmtId="0" fontId="11" fillId="0" borderId="52" xfId="0" applyFont="1" applyBorder="1" applyAlignment="1">
      <alignment horizontal="center" vertical="center"/>
    </xf>
    <xf numFmtId="0" fontId="10" fillId="0" borderId="22" xfId="0" applyFont="1" applyBorder="1" applyAlignment="1" applyProtection="1">
      <alignment horizontal="center" vertical="center"/>
    </xf>
    <xf numFmtId="0" fontId="0" fillId="0" borderId="22" xfId="0" applyBorder="1" applyAlignment="1">
      <alignment horizontal="center" vertical="center"/>
    </xf>
    <xf numFmtId="0" fontId="11" fillId="0" borderId="60" xfId="0" applyFont="1" applyBorder="1" applyAlignment="1" applyProtection="1">
      <alignment vertical="center"/>
    </xf>
    <xf numFmtId="0" fontId="11" fillId="0" borderId="43" xfId="0" applyFont="1" applyBorder="1" applyAlignment="1" applyProtection="1">
      <alignment vertical="center"/>
    </xf>
    <xf numFmtId="0" fontId="12" fillId="0" borderId="43" xfId="0" applyFont="1" applyBorder="1" applyAlignment="1" applyProtection="1">
      <alignment vertical="center"/>
    </xf>
    <xf numFmtId="0" fontId="2" fillId="0" borderId="51" xfId="0" applyFont="1" applyBorder="1" applyAlignment="1" applyProtection="1">
      <alignment vertical="center"/>
    </xf>
    <xf numFmtId="0" fontId="16" fillId="0" borderId="51" xfId="0" applyFont="1" applyBorder="1" applyAlignment="1" applyProtection="1">
      <alignment horizontal="right" vertical="center"/>
    </xf>
    <xf numFmtId="0" fontId="0" fillId="0" borderId="58" xfId="0" applyBorder="1" applyAlignment="1" applyProtection="1">
      <alignment horizontal="center" vertical="center"/>
    </xf>
    <xf numFmtId="0" fontId="2" fillId="0" borderId="17"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right" vertical="center"/>
    </xf>
    <xf numFmtId="165" fontId="2" fillId="0" borderId="0" xfId="0" applyNumberFormat="1" applyFont="1" applyAlignment="1" applyProtection="1">
      <alignment horizontal="right" vertical="center"/>
    </xf>
    <xf numFmtId="0" fontId="28" fillId="0" borderId="61" xfId="0" applyFont="1" applyBorder="1" applyAlignment="1" applyProtection="1">
      <alignment horizontal="left" vertical="center" indent="1"/>
    </xf>
    <xf numFmtId="0" fontId="28" fillId="0" borderId="62" xfId="0" applyFont="1" applyBorder="1" applyAlignment="1" applyProtection="1">
      <alignment vertical="center"/>
    </xf>
    <xf numFmtId="0" fontId="2" fillId="0" borderId="62" xfId="0" applyFont="1" applyBorder="1" applyAlignment="1" applyProtection="1">
      <alignment vertical="center"/>
    </xf>
    <xf numFmtId="0" fontId="4" fillId="0" borderId="62" xfId="0" applyFont="1" applyFill="1" applyBorder="1" applyAlignment="1" applyProtection="1">
      <alignment vertical="center"/>
    </xf>
    <xf numFmtId="0" fontId="11" fillId="0" borderId="66" xfId="0" applyFont="1" applyBorder="1" applyAlignment="1" applyProtection="1">
      <alignment horizontal="left" vertical="center" indent="1"/>
    </xf>
    <xf numFmtId="0" fontId="11" fillId="0" borderId="29" xfId="0" applyFont="1" applyBorder="1" applyAlignment="1" applyProtection="1">
      <alignment vertical="center"/>
    </xf>
    <xf numFmtId="167" fontId="11" fillId="6" borderId="67" xfId="0" applyNumberFormat="1" applyFont="1" applyFill="1" applyBorder="1" applyAlignment="1" applyProtection="1">
      <alignment horizontal="center" vertical="center"/>
      <protection locked="0"/>
    </xf>
    <xf numFmtId="0" fontId="11" fillId="0" borderId="69" xfId="0" applyFont="1" applyBorder="1" applyAlignment="1" applyProtection="1">
      <alignment vertical="center"/>
    </xf>
    <xf numFmtId="0" fontId="11" fillId="0" borderId="70" xfId="0" applyFont="1" applyBorder="1" applyAlignment="1" applyProtection="1">
      <alignment vertical="center"/>
    </xf>
    <xf numFmtId="0" fontId="2" fillId="0" borderId="70" xfId="0" applyFont="1" applyBorder="1" applyAlignment="1" applyProtection="1">
      <alignment vertical="center"/>
    </xf>
    <xf numFmtId="165" fontId="10" fillId="6" borderId="71" xfId="0" applyNumberFormat="1" applyFont="1" applyFill="1" applyBorder="1" applyAlignment="1" applyProtection="1">
      <alignment horizontal="center" vertical="center"/>
      <protection locked="0"/>
    </xf>
    <xf numFmtId="0" fontId="12" fillId="0" borderId="0" xfId="0" applyFont="1" applyAlignment="1" applyProtection="1">
      <alignment horizontal="center" vertical="center"/>
    </xf>
    <xf numFmtId="0" fontId="11" fillId="0" borderId="72" xfId="0" applyFont="1" applyBorder="1" applyAlignment="1" applyProtection="1">
      <alignment horizontal="left" vertical="center" indent="1"/>
    </xf>
    <xf numFmtId="167" fontId="11" fillId="0" borderId="52" xfId="0" applyNumberFormat="1" applyFont="1" applyFill="1" applyBorder="1" applyAlignment="1" applyProtection="1">
      <alignment vertical="center"/>
      <protection locked="0"/>
    </xf>
    <xf numFmtId="166" fontId="2" fillId="0" borderId="0" xfId="0" applyNumberFormat="1" applyFont="1" applyAlignment="1" applyProtection="1">
      <alignment vertical="center"/>
      <protection locked="0"/>
    </xf>
    <xf numFmtId="49" fontId="2" fillId="5" borderId="75" xfId="0" applyNumberFormat="1" applyFont="1" applyFill="1" applyBorder="1" applyAlignment="1" applyProtection="1">
      <alignment vertical="center"/>
      <protection locked="0"/>
    </xf>
    <xf numFmtId="49" fontId="12" fillId="0" borderId="0" xfId="0" applyNumberFormat="1" applyFont="1" applyFill="1" applyBorder="1" applyAlignment="1" applyProtection="1">
      <alignment vertical="center"/>
    </xf>
    <xf numFmtId="0" fontId="28" fillId="0" borderId="76" xfId="0" applyFont="1" applyBorder="1" applyAlignment="1" applyProtection="1">
      <alignment horizontal="left" vertical="center" indent="1"/>
    </xf>
    <xf numFmtId="0" fontId="28" fillId="0" borderId="77" xfId="0" applyFont="1" applyBorder="1" applyAlignment="1" applyProtection="1">
      <alignment vertical="center"/>
    </xf>
    <xf numFmtId="0" fontId="2" fillId="0" borderId="77" xfId="0" applyFont="1" applyBorder="1" applyAlignment="1" applyProtection="1">
      <alignment vertical="center"/>
    </xf>
    <xf numFmtId="0" fontId="4" fillId="0" borderId="77" xfId="0" applyFont="1" applyFill="1" applyBorder="1" applyAlignment="1" applyProtection="1">
      <alignment vertical="center"/>
    </xf>
    <xf numFmtId="0" fontId="2" fillId="0" borderId="78" xfId="0" applyFont="1" applyBorder="1" applyAlignment="1" applyProtection="1">
      <alignment vertical="center"/>
    </xf>
    <xf numFmtId="0" fontId="29" fillId="0" borderId="79" xfId="0" applyFont="1" applyBorder="1" applyAlignment="1" applyProtection="1">
      <alignment horizontal="left" vertical="center" indent="1"/>
    </xf>
    <xf numFmtId="0" fontId="29" fillId="0" borderId="80" xfId="0" applyFont="1" applyBorder="1" applyAlignment="1" applyProtection="1">
      <alignment vertical="center"/>
    </xf>
    <xf numFmtId="0" fontId="2" fillId="0" borderId="80" xfId="0" applyFont="1" applyBorder="1" applyAlignment="1" applyProtection="1">
      <alignment vertical="center"/>
    </xf>
    <xf numFmtId="0" fontId="4" fillId="0" borderId="80" xfId="0" applyFont="1" applyFill="1" applyBorder="1" applyAlignment="1" applyProtection="1">
      <alignment vertical="center"/>
    </xf>
    <xf numFmtId="0" fontId="2" fillId="0" borderId="81" xfId="0" applyFont="1" applyBorder="1" applyAlignment="1" applyProtection="1">
      <alignment vertical="center"/>
    </xf>
    <xf numFmtId="0" fontId="0" fillId="0" borderId="8" xfId="0" applyBorder="1" applyAlignment="1">
      <alignment horizontal="center" vertical="center" wrapText="1"/>
    </xf>
    <xf numFmtId="0" fontId="27" fillId="2" borderId="0" xfId="0" applyFont="1" applyFill="1" applyBorder="1" applyAlignment="1" applyProtection="1">
      <alignment horizontal="center" vertical="center" wrapText="1"/>
    </xf>
    <xf numFmtId="0" fontId="0" fillId="0" borderId="0" xfId="0" applyAlignment="1">
      <alignment horizontal="center" vertical="center" wrapText="1"/>
    </xf>
    <xf numFmtId="166" fontId="28" fillId="0" borderId="63" xfId="0" applyNumberFormat="1" applyFont="1" applyFill="1" applyBorder="1" applyAlignment="1" applyProtection="1">
      <alignment horizontal="center" vertical="center"/>
    </xf>
    <xf numFmtId="166" fontId="28" fillId="0" borderId="64" xfId="0" applyNumberFormat="1" applyFont="1" applyFill="1" applyBorder="1" applyAlignment="1" applyProtection="1">
      <alignment horizontal="center" vertical="center"/>
    </xf>
    <xf numFmtId="166" fontId="28" fillId="0" borderId="65" xfId="0" applyNumberFormat="1" applyFont="1" applyFill="1" applyBorder="1" applyAlignment="1" applyProtection="1">
      <alignment horizontal="center" vertical="center"/>
    </xf>
    <xf numFmtId="166" fontId="28" fillId="0" borderId="62" xfId="0" applyNumberFormat="1" applyFont="1" applyFill="1" applyBorder="1" applyAlignment="1" applyProtection="1">
      <alignment horizontal="center" vertical="center"/>
    </xf>
    <xf numFmtId="166" fontId="28" fillId="0" borderId="68" xfId="0" applyNumberFormat="1"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0" fillId="0" borderId="0" xfId="0" applyAlignment="1">
      <alignment horizontal="center" vertical="center"/>
    </xf>
    <xf numFmtId="0" fontId="16" fillId="0" borderId="0" xfId="0" applyFont="1" applyAlignment="1" applyProtection="1">
      <alignment vertical="center" wrapText="1"/>
    </xf>
    <xf numFmtId="0" fontId="0" fillId="0" borderId="0" xfId="0" applyAlignment="1">
      <alignment vertical="center" wrapText="1"/>
    </xf>
    <xf numFmtId="166" fontId="28" fillId="0" borderId="73" xfId="0" applyNumberFormat="1" applyFont="1" applyFill="1" applyBorder="1" applyAlignment="1" applyProtection="1">
      <alignment horizontal="center" vertical="center"/>
    </xf>
    <xf numFmtId="166" fontId="28" fillId="0" borderId="70" xfId="0" applyNumberFormat="1" applyFont="1" applyFill="1" applyBorder="1" applyAlignment="1" applyProtection="1">
      <alignment horizontal="center" vertical="center"/>
    </xf>
    <xf numFmtId="166" fontId="28" fillId="0" borderId="74" xfId="0" applyNumberFormat="1" applyFont="1" applyFill="1" applyBorder="1" applyAlignment="1" applyProtection="1">
      <alignment horizontal="center" vertical="center"/>
    </xf>
    <xf numFmtId="166" fontId="28" fillId="5" borderId="62" xfId="0" applyNumberFormat="1" applyFont="1" applyFill="1" applyBorder="1" applyAlignment="1" applyProtection="1">
      <alignment horizontal="center" vertical="center"/>
      <protection locked="0"/>
    </xf>
    <xf numFmtId="166" fontId="0" fillId="5" borderId="62" xfId="0" applyNumberFormat="1" applyFill="1" applyBorder="1" applyAlignment="1" applyProtection="1">
      <alignment horizontal="center" vertical="center"/>
      <protection locked="0"/>
    </xf>
    <xf numFmtId="166" fontId="0" fillId="5" borderId="68" xfId="0" applyNumberFormat="1" applyFill="1" applyBorder="1" applyAlignment="1" applyProtection="1">
      <alignment horizontal="center" vertical="center"/>
      <protection locked="0"/>
    </xf>
    <xf numFmtId="166" fontId="11" fillId="3" borderId="62" xfId="0" applyNumberFormat="1" applyFont="1" applyFill="1" applyBorder="1" applyAlignment="1" applyProtection="1">
      <alignment horizontal="center" vertical="center"/>
    </xf>
    <xf numFmtId="166" fontId="11" fillId="3" borderId="68" xfId="0" applyNumberFormat="1" applyFont="1" applyFill="1" applyBorder="1" applyAlignment="1" applyProtection="1">
      <alignment horizontal="center" vertical="center"/>
    </xf>
    <xf numFmtId="44" fontId="11" fillId="0" borderId="41" xfId="1" applyNumberFormat="1" applyFont="1" applyBorder="1" applyAlignment="1" applyProtection="1">
      <alignment horizontal="center" vertical="center"/>
    </xf>
    <xf numFmtId="44" fontId="0" fillId="0" borderId="42" xfId="0" applyNumberFormat="1" applyBorder="1" applyAlignment="1">
      <alignment horizontal="center" vertical="center"/>
    </xf>
    <xf numFmtId="44" fontId="11" fillId="0" borderId="41" xfId="1" applyFont="1" applyBorder="1" applyAlignment="1" applyProtection="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16" fillId="5" borderId="3" xfId="0" applyFont="1" applyFill="1" applyBorder="1" applyAlignment="1" applyProtection="1">
      <alignment vertical="center" wrapText="1"/>
      <protection locked="0"/>
    </xf>
    <xf numFmtId="0" fontId="16" fillId="5" borderId="4" xfId="0" applyFont="1" applyFill="1" applyBorder="1" applyAlignment="1" applyProtection="1">
      <alignment vertical="center" wrapText="1"/>
      <protection locked="0"/>
    </xf>
    <xf numFmtId="0" fontId="16" fillId="5" borderId="5" xfId="0" applyFont="1" applyFill="1" applyBorder="1" applyAlignment="1" applyProtection="1">
      <alignment vertical="center" wrapText="1"/>
      <protection locked="0"/>
    </xf>
    <xf numFmtId="0" fontId="16" fillId="5" borderId="6" xfId="0" applyFont="1" applyFill="1" applyBorder="1" applyAlignment="1" applyProtection="1">
      <alignment vertical="center" wrapText="1"/>
      <protection locked="0"/>
    </xf>
    <xf numFmtId="0" fontId="16" fillId="5" borderId="0" xfId="0" applyFont="1" applyFill="1" applyBorder="1" applyAlignment="1" applyProtection="1">
      <alignment vertical="center" wrapText="1"/>
      <protection locked="0"/>
    </xf>
    <xf numFmtId="0" fontId="16" fillId="5" borderId="7" xfId="0" applyFont="1" applyFill="1" applyBorder="1" applyAlignment="1" applyProtection="1">
      <alignment vertical="center" wrapText="1"/>
      <protection locked="0"/>
    </xf>
    <xf numFmtId="0" fontId="16" fillId="5" borderId="16" xfId="0" applyFont="1" applyFill="1" applyBorder="1" applyAlignment="1" applyProtection="1">
      <alignment vertical="center" wrapText="1"/>
      <protection locked="0"/>
    </xf>
    <xf numFmtId="0" fontId="16" fillId="5" borderId="8" xfId="0" applyFont="1" applyFill="1" applyBorder="1" applyAlignment="1" applyProtection="1">
      <alignment vertical="center" wrapText="1"/>
      <protection locked="0"/>
    </xf>
    <xf numFmtId="0" fontId="16" fillId="5" borderId="17" xfId="0" applyFont="1" applyFill="1" applyBorder="1" applyAlignment="1" applyProtection="1">
      <alignment vertical="center" wrapText="1"/>
      <protection locked="0"/>
    </xf>
    <xf numFmtId="0" fontId="16" fillId="0" borderId="36" xfId="0" applyFont="1" applyBorder="1" applyAlignment="1" applyProtection="1">
      <alignment vertical="center" wrapText="1"/>
    </xf>
    <xf numFmtId="0" fontId="17" fillId="0" borderId="37" xfId="0" applyFont="1" applyBorder="1" applyAlignment="1">
      <alignment vertical="center" wrapText="1"/>
    </xf>
    <xf numFmtId="0" fontId="17" fillId="0" borderId="45" xfId="0" applyFont="1" applyBorder="1" applyAlignment="1">
      <alignment vertical="center" wrapText="1"/>
    </xf>
    <xf numFmtId="0" fontId="11" fillId="0" borderId="0" xfId="0" applyFont="1" applyBorder="1" applyAlignment="1" applyProtection="1">
      <alignment horizontal="center" vertical="center"/>
    </xf>
    <xf numFmtId="0" fontId="11"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pplyProtection="1">
      <alignment horizontal="center" vertical="center"/>
    </xf>
    <xf numFmtId="0" fontId="0" fillId="0" borderId="22" xfId="0" applyBorder="1" applyAlignment="1" applyProtection="1">
      <alignment horizontal="center" vertical="center"/>
    </xf>
    <xf numFmtId="0" fontId="0" fillId="0" borderId="22" xfId="0" applyBorder="1" applyAlignment="1">
      <alignment horizontal="center" vertical="center"/>
    </xf>
    <xf numFmtId="0" fontId="11" fillId="0" borderId="50" xfId="0" applyFont="1" applyBorder="1" applyAlignment="1" applyProtection="1">
      <alignment vertical="top" wrapText="1"/>
    </xf>
    <xf numFmtId="0" fontId="0" fillId="0" borderId="51" xfId="0" applyBorder="1" applyAlignment="1">
      <alignment vertical="top" wrapText="1"/>
    </xf>
    <xf numFmtId="0" fontId="0" fillId="0" borderId="51" xfId="0" applyBorder="1" applyAlignment="1">
      <alignment wrapText="1"/>
    </xf>
    <xf numFmtId="0" fontId="0" fillId="0" borderId="57" xfId="0" applyBorder="1" applyAlignment="1">
      <alignment wrapText="1"/>
    </xf>
    <xf numFmtId="44" fontId="11" fillId="0" borderId="35" xfId="1" applyFont="1" applyBorder="1" applyAlignment="1" applyProtection="1">
      <alignment horizontal="center" vertical="center"/>
    </xf>
    <xf numFmtId="0" fontId="0" fillId="0" borderId="56" xfId="0" applyBorder="1" applyAlignment="1">
      <alignment horizontal="center" vertical="center"/>
    </xf>
    <xf numFmtId="44" fontId="11" fillId="0" borderId="48" xfId="1" applyFont="1" applyBorder="1" applyAlignment="1" applyProtection="1">
      <alignment horizontal="center" vertical="center"/>
    </xf>
    <xf numFmtId="0" fontId="0" fillId="0" borderId="49" xfId="0" applyBorder="1" applyAlignment="1" applyProtection="1">
      <alignment horizontal="center" vertical="center"/>
    </xf>
    <xf numFmtId="44" fontId="11" fillId="0" borderId="48" xfId="1" applyNumberFormat="1" applyFont="1" applyBorder="1" applyAlignment="1" applyProtection="1">
      <alignment horizontal="center" vertical="center"/>
    </xf>
    <xf numFmtId="44" fontId="0" fillId="0" borderId="49" xfId="0" applyNumberFormat="1" applyBorder="1" applyAlignment="1">
      <alignment horizontal="center" vertical="center"/>
    </xf>
    <xf numFmtId="0" fontId="11" fillId="0" borderId="29" xfId="0" applyFont="1" applyBorder="1" applyAlignment="1" applyProtection="1">
      <alignment horizontal="center" vertical="center"/>
    </xf>
    <xf numFmtId="0" fontId="11" fillId="0" borderId="29" xfId="0" applyFont="1" applyBorder="1" applyAlignment="1">
      <alignment horizontal="center" vertical="center"/>
    </xf>
    <xf numFmtId="0" fontId="0" fillId="0" borderId="29" xfId="0" applyBorder="1" applyAlignment="1" applyProtection="1">
      <alignment horizontal="center" vertical="center"/>
    </xf>
    <xf numFmtId="0" fontId="0" fillId="0" borderId="29" xfId="0" applyBorder="1" applyAlignment="1">
      <alignment horizontal="center" vertical="center"/>
    </xf>
    <xf numFmtId="0" fontId="0" fillId="0" borderId="52" xfId="0" applyBorder="1" applyAlignment="1">
      <alignment wrapText="1"/>
    </xf>
    <xf numFmtId="0" fontId="0" fillId="0" borderId="53" xfId="0" applyBorder="1" applyAlignment="1">
      <alignment wrapText="1"/>
    </xf>
    <xf numFmtId="44" fontId="11" fillId="0" borderId="35" xfId="1" applyNumberFormat="1" applyFont="1" applyBorder="1" applyAlignment="1" applyProtection="1">
      <alignment horizontal="center" vertical="center"/>
    </xf>
    <xf numFmtId="44" fontId="0" fillId="0" borderId="55" xfId="0" applyNumberFormat="1" applyBorder="1" applyAlignment="1">
      <alignment horizontal="center" vertical="center"/>
    </xf>
    <xf numFmtId="44" fontId="11" fillId="0" borderId="38" xfId="1" applyFont="1" applyBorder="1" applyAlignment="1" applyProtection="1">
      <alignment horizontal="center" vertical="center"/>
    </xf>
    <xf numFmtId="0" fontId="0" fillId="0" borderId="39" xfId="0" applyBorder="1" applyAlignment="1" applyProtection="1">
      <alignment horizontal="center" vertical="center"/>
    </xf>
    <xf numFmtId="0" fontId="16" fillId="0" borderId="0" xfId="0" applyFont="1" applyBorder="1" applyAlignment="1" applyProtection="1">
      <alignment horizontal="center" vertical="center"/>
    </xf>
    <xf numFmtId="0" fontId="0" fillId="0" borderId="0" xfId="0" applyAlignment="1">
      <alignment vertical="center"/>
    </xf>
    <xf numFmtId="0" fontId="11" fillId="0" borderId="31" xfId="0" applyFont="1" applyBorder="1" applyAlignment="1" applyProtection="1">
      <alignment horizontal="center" vertical="center"/>
    </xf>
    <xf numFmtId="0" fontId="11" fillId="0" borderId="32" xfId="0" applyFont="1" applyBorder="1" applyAlignment="1">
      <alignment horizontal="center" vertical="center"/>
    </xf>
    <xf numFmtId="0" fontId="11" fillId="0" borderId="33" xfId="0" applyFont="1" applyBorder="1" applyAlignment="1" applyProtection="1">
      <alignment horizontal="center" vertical="center"/>
    </xf>
    <xf numFmtId="0" fontId="0" fillId="0" borderId="34" xfId="0" applyBorder="1" applyAlignment="1">
      <alignment horizontal="center" vertical="center"/>
    </xf>
    <xf numFmtId="0" fontId="0" fillId="0" borderId="35" xfId="0" applyBorder="1" applyAlignment="1" applyProtection="1">
      <alignment horizontal="center" vertical="center"/>
    </xf>
    <xf numFmtId="0" fontId="12" fillId="0" borderId="13" xfId="0" applyFont="1" applyBorder="1" applyAlignment="1" applyProtection="1">
      <alignment vertical="center"/>
      <protection locked="0"/>
    </xf>
    <xf numFmtId="0" fontId="13" fillId="0" borderId="14" xfId="0" applyFont="1" applyBorder="1" applyAlignment="1" applyProtection="1">
      <alignment vertical="center"/>
      <protection locked="0"/>
    </xf>
    <xf numFmtId="0" fontId="13" fillId="0" borderId="15" xfId="0" applyFont="1" applyBorder="1" applyAlignment="1" applyProtection="1">
      <alignment vertical="center"/>
      <protection locked="0"/>
    </xf>
    <xf numFmtId="0" fontId="12" fillId="0" borderId="1" xfId="0" applyFont="1" applyBorder="1" applyAlignment="1" applyProtection="1">
      <alignment vertical="center"/>
      <protection locked="0"/>
    </xf>
    <xf numFmtId="0" fontId="13" fillId="0" borderId="9" xfId="0" applyFont="1" applyBorder="1" applyAlignment="1" applyProtection="1">
      <alignment vertical="center"/>
      <protection locked="0"/>
    </xf>
    <xf numFmtId="0" fontId="13" fillId="0" borderId="2" xfId="0" applyFont="1" applyBorder="1" applyAlignment="1" applyProtection="1">
      <alignment vertical="center"/>
      <protection locked="0"/>
    </xf>
    <xf numFmtId="0" fontId="12" fillId="0" borderId="1" xfId="0" applyFont="1" applyBorder="1" applyAlignment="1" applyProtection="1">
      <alignment horizontal="center" vertical="center"/>
      <protection locked="0"/>
    </xf>
    <xf numFmtId="49" fontId="12" fillId="0" borderId="1" xfId="0" applyNumberFormat="1"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12" fillId="0" borderId="0" xfId="0" applyFont="1" applyBorder="1" applyAlignment="1" applyProtection="1">
      <alignment vertical="center"/>
    </xf>
    <xf numFmtId="0" fontId="0" fillId="0" borderId="0" xfId="0" applyFont="1" applyBorder="1" applyAlignment="1" applyProtection="1">
      <alignment vertical="center"/>
    </xf>
    <xf numFmtId="14" fontId="12" fillId="0" borderId="1" xfId="0" applyNumberFormat="1" applyFont="1" applyBorder="1" applyAlignment="1" applyProtection="1">
      <alignment horizontal="center" vertical="center"/>
      <protection locked="0"/>
    </xf>
    <xf numFmtId="14" fontId="13" fillId="0" borderId="2" xfId="0" applyNumberFormat="1" applyFont="1" applyBorder="1" applyAlignment="1" applyProtection="1">
      <alignment horizontal="center" vertical="center"/>
      <protection locked="0"/>
    </xf>
    <xf numFmtId="0" fontId="0" fillId="0" borderId="0" xfId="0" applyAlignment="1" applyProtection="1">
      <alignment vertical="center"/>
    </xf>
    <xf numFmtId="0" fontId="0" fillId="0" borderId="9" xfId="0" applyBorder="1" applyAlignment="1" applyProtection="1">
      <alignment vertical="center"/>
      <protection locked="0"/>
    </xf>
    <xf numFmtId="0" fontId="0" fillId="0" borderId="2" xfId="0" applyBorder="1" applyAlignment="1" applyProtection="1">
      <alignment vertical="center"/>
      <protection locked="0"/>
    </xf>
    <xf numFmtId="0" fontId="13" fillId="0" borderId="2"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1" fillId="0" borderId="0" xfId="0" applyFont="1" applyBorder="1" applyAlignment="1" applyProtection="1">
      <alignment vertical="center"/>
    </xf>
    <xf numFmtId="0" fontId="0" fillId="0" borderId="12" xfId="0" applyBorder="1" applyAlignment="1">
      <alignment vertical="center"/>
    </xf>
    <xf numFmtId="0" fontId="12" fillId="0" borderId="9" xfId="0" applyFont="1" applyBorder="1" applyAlignment="1" applyProtection="1">
      <alignment vertical="center"/>
      <protection locked="0"/>
    </xf>
    <xf numFmtId="0" fontId="12" fillId="0" borderId="2" xfId="0" applyFont="1" applyBorder="1" applyAlignment="1" applyProtection="1">
      <alignment vertical="center"/>
      <protection locked="0"/>
    </xf>
    <xf numFmtId="0" fontId="11" fillId="0" borderId="8" xfId="0" applyFont="1" applyBorder="1" applyAlignment="1" applyProtection="1">
      <alignment horizontal="center" vertical="center"/>
    </xf>
    <xf numFmtId="0" fontId="0" fillId="0" borderId="8" xfId="0" applyBorder="1" applyAlignment="1" applyProtection="1">
      <alignment horizontal="center" vertical="center"/>
    </xf>
    <xf numFmtId="0" fontId="12"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49" fontId="12" fillId="0" borderId="1" xfId="0" applyNumberFormat="1" applyFont="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164" fontId="5" fillId="0" borderId="1" xfId="0" applyNumberFormat="1" applyFont="1" applyBorder="1" applyAlignment="1" applyProtection="1">
      <alignment vertical="center"/>
    </xf>
    <xf numFmtId="164" fontId="6" fillId="0" borderId="2" xfId="0" applyNumberFormat="1" applyFont="1" applyBorder="1" applyAlignment="1">
      <alignment vertical="center"/>
    </xf>
    <xf numFmtId="0" fontId="9" fillId="0" borderId="4" xfId="0" applyFont="1" applyBorder="1" applyAlignment="1">
      <alignment horizontal="right" vertical="center" wrapText="1"/>
    </xf>
    <xf numFmtId="0" fontId="10" fillId="0" borderId="4" xfId="0" applyFont="1" applyBorder="1" applyAlignment="1">
      <alignment horizontal="right" vertical="center" wrapText="1"/>
    </xf>
    <xf numFmtId="0" fontId="0" fillId="0" borderId="8" xfId="0"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X33" lockText="1" noThreeD="1"/>
</file>

<file path=xl/ctrlProps/ctrlProp10.xml><?xml version="1.0" encoding="utf-8"?>
<formControlPr xmlns="http://schemas.microsoft.com/office/spreadsheetml/2009/9/main" objectType="Radio" firstButton="1" fmlaLink="W3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W33"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W18"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fmlaLink="$V$99"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fmlaLink="$V$73" lockText="1" noThreeD="1"/>
</file>

<file path=xl/ctrlProps/ctrlProp21.xml><?xml version="1.0" encoding="utf-8"?>
<formControlPr xmlns="http://schemas.microsoft.com/office/spreadsheetml/2009/9/main" objectType="CheckBox" fmlaLink="V$100" lockText="1" noThreeD="1"/>
</file>

<file path=xl/ctrlProps/ctrlProp22.xml><?xml version="1.0" encoding="utf-8"?>
<formControlPr xmlns="http://schemas.microsoft.com/office/spreadsheetml/2009/9/main" objectType="CheckBox" fmlaLink="$V$101" lockText="1" noThreeD="1"/>
</file>

<file path=xl/ctrlProps/ctrlProp23.xml><?xml version="1.0" encoding="utf-8"?>
<formControlPr xmlns="http://schemas.microsoft.com/office/spreadsheetml/2009/9/main" objectType="CheckBox" fmlaLink="U$119" lockText="1" noThreeD="1"/>
</file>

<file path=xl/ctrlProps/ctrlProp24.xml><?xml version="1.0" encoding="utf-8"?>
<formControlPr xmlns="http://schemas.microsoft.com/office/spreadsheetml/2009/9/main" objectType="CheckBox" fmlaLink="$V$71" lockText="1" noThreeD="1"/>
</file>

<file path=xl/ctrlProps/ctrlProp25.xml><?xml version="1.0" encoding="utf-8"?>
<formControlPr xmlns="http://schemas.microsoft.com/office/spreadsheetml/2009/9/main" objectType="CheckBox" fmlaLink="$V$102"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firstButton="1" fmlaLink="$U$2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V$103" lockText="1" noThreeD="1"/>
</file>

<file path=xl/ctrlProps/ctrlProp39.xml><?xml version="1.0" encoding="utf-8"?>
<formControlPr xmlns="http://schemas.microsoft.com/office/spreadsheetml/2009/9/main" objectType="CheckBox" fmlaLink="$V$98"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fmlaLink="W30"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Terms and Conditions'!A1"/><Relationship Id="rId1" Type="http://schemas.openxmlformats.org/officeDocument/2006/relationships/hyperlink" Target="#'Main Menu'!A1"/><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323850</xdr:colOff>
      <xdr:row>0</xdr:row>
      <xdr:rowOff>142875</xdr:rowOff>
    </xdr:from>
    <xdr:to>
      <xdr:col>5</xdr:col>
      <xdr:colOff>323850</xdr:colOff>
      <xdr:row>2</xdr:row>
      <xdr:rowOff>171450</xdr:rowOff>
    </xdr:to>
    <xdr:cxnSp macro="">
      <xdr:nvCxnSpPr>
        <xdr:cNvPr id="2" name="Straight Connector 1"/>
        <xdr:cNvCxnSpPr/>
      </xdr:nvCxnSpPr>
      <xdr:spPr>
        <a:xfrm>
          <a:off x="2095500" y="142875"/>
          <a:ext cx="0" cy="628650"/>
        </a:xfrm>
        <a:prstGeom prst="line">
          <a:avLst/>
        </a:prstGeom>
        <a:ln>
          <a:solidFill>
            <a:schemeClr val="bg1">
              <a:lumMod val="8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123825</xdr:colOff>
      <xdr:row>2</xdr:row>
      <xdr:rowOff>19050</xdr:rowOff>
    </xdr:from>
    <xdr:to>
      <xdr:col>26</xdr:col>
      <xdr:colOff>57150</xdr:colOff>
      <xdr:row>2</xdr:row>
      <xdr:rowOff>171450</xdr:rowOff>
    </xdr:to>
    <xdr:sp macro="" textlink="">
      <xdr:nvSpPr>
        <xdr:cNvPr id="3" name="TextBox 2">
          <a:hlinkClick xmlns:r="http://schemas.openxmlformats.org/officeDocument/2006/relationships" r:id="rId1"/>
        </xdr:cNvPr>
        <xdr:cNvSpPr txBox="1"/>
      </xdr:nvSpPr>
      <xdr:spPr>
        <a:xfrm>
          <a:off x="8267700" y="619125"/>
          <a:ext cx="666750"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CA" sz="800" u="sng">
              <a:solidFill>
                <a:srgbClr val="0070C0"/>
              </a:solidFill>
              <a:latin typeface="Century Gothic" panose="020B0502020202020204" pitchFamily="34" charset="0"/>
            </a:rPr>
            <a:t>Main Menu</a:t>
          </a:r>
        </a:p>
      </xdr:txBody>
    </xdr:sp>
    <xdr:clientData fPrintsWithSheet="0"/>
  </xdr:twoCellAnchor>
  <xdr:twoCellAnchor>
    <xdr:from>
      <xdr:col>27</xdr:col>
      <xdr:colOff>171450</xdr:colOff>
      <xdr:row>2</xdr:row>
      <xdr:rowOff>28575</xdr:rowOff>
    </xdr:from>
    <xdr:to>
      <xdr:col>29</xdr:col>
      <xdr:colOff>133350</xdr:colOff>
      <xdr:row>2</xdr:row>
      <xdr:rowOff>161925</xdr:rowOff>
    </xdr:to>
    <xdr:sp macro="" textlink="">
      <xdr:nvSpPr>
        <xdr:cNvPr id="4" name="TextBox 3">
          <a:hlinkClick xmlns:r="http://schemas.openxmlformats.org/officeDocument/2006/relationships" r:id="rId2"/>
        </xdr:cNvPr>
        <xdr:cNvSpPr txBox="1"/>
      </xdr:nvSpPr>
      <xdr:spPr>
        <a:xfrm>
          <a:off x="9658350" y="628650"/>
          <a:ext cx="1181100" cy="133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CA" sz="800" u="sng">
              <a:solidFill>
                <a:srgbClr val="0070C0"/>
              </a:solidFill>
              <a:latin typeface="Century Gothic" panose="020B0502020202020204" pitchFamily="34" charset="0"/>
            </a:rPr>
            <a:t>Terms and Conditions</a:t>
          </a:r>
        </a:p>
      </xdr:txBody>
    </xdr:sp>
    <xdr:clientData fPrintsWithSheet="0"/>
  </xdr:twoCellAnchor>
  <xdr:twoCellAnchor>
    <xdr:from>
      <xdr:col>26</xdr:col>
      <xdr:colOff>80011</xdr:colOff>
      <xdr:row>2</xdr:row>
      <xdr:rowOff>19050</xdr:rowOff>
    </xdr:from>
    <xdr:to>
      <xdr:col>27</xdr:col>
      <xdr:colOff>143106</xdr:colOff>
      <xdr:row>2</xdr:row>
      <xdr:rowOff>161925</xdr:rowOff>
    </xdr:to>
    <xdr:sp macro="" textlink="">
      <xdr:nvSpPr>
        <xdr:cNvPr id="5" name="TextBox 4">
          <a:hlinkClick xmlns:r="http://schemas.openxmlformats.org/officeDocument/2006/relationships" r:id="rId3"/>
        </xdr:cNvPr>
        <xdr:cNvSpPr txBox="1"/>
      </xdr:nvSpPr>
      <xdr:spPr>
        <a:xfrm>
          <a:off x="8957311" y="619125"/>
          <a:ext cx="672695" cy="142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CA" sz="800" u="sng">
              <a:solidFill>
                <a:srgbClr val="0070C0"/>
              </a:solidFill>
              <a:latin typeface="Century Gothic" panose="020B0502020202020204" pitchFamily="34" charset="0"/>
            </a:rPr>
            <a:t>Instructions</a:t>
          </a:r>
        </a:p>
      </xdr:txBody>
    </xdr:sp>
    <xdr:clientData fPrintsWithSheet="0"/>
  </xdr:twoCellAnchor>
  <mc:AlternateContent xmlns:mc="http://schemas.openxmlformats.org/markup-compatibility/2006">
    <mc:Choice xmlns:a14="http://schemas.microsoft.com/office/drawing/2010/main" Requires="a14">
      <xdr:twoCellAnchor editAs="oneCell">
        <xdr:from>
          <xdr:col>2</xdr:col>
          <xdr:colOff>121920</xdr:colOff>
          <xdr:row>29</xdr:row>
          <xdr:rowOff>7620</xdr:rowOff>
        </xdr:from>
        <xdr:to>
          <xdr:col>3</xdr:col>
          <xdr:colOff>7620</xdr:colOff>
          <xdr:row>29</xdr:row>
          <xdr:rowOff>182880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24</xdr:row>
          <xdr:rowOff>0</xdr:rowOff>
        </xdr:from>
        <xdr:to>
          <xdr:col>9</xdr:col>
          <xdr:colOff>228600</xdr:colOff>
          <xdr:row>24</xdr:row>
          <xdr:rowOff>228600</xdr:rowOff>
        </xdr:to>
        <xdr:sp macro="" textlink="">
          <xdr:nvSpPr>
            <xdr:cNvPr id="1026" name="Group Box 2" hidden="1">
              <a:extLst>
                <a:ext uri="{63B3BB69-23CF-44E3-9099-C40C66FF867C}">
                  <a14:compatExt spid="_x0000_s102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24</xdr:row>
          <xdr:rowOff>7620</xdr:rowOff>
        </xdr:from>
        <xdr:to>
          <xdr:col>3</xdr:col>
          <xdr:colOff>822960</xdr:colOff>
          <xdr:row>24</xdr:row>
          <xdr:rowOff>220980</xdr:rowOff>
        </xdr:to>
        <xdr:sp macro="" textlink="">
          <xdr:nvSpPr>
            <xdr:cNvPr id="1027" name="Option Button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Dealer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24</xdr:row>
          <xdr:rowOff>7620</xdr:rowOff>
        </xdr:from>
        <xdr:to>
          <xdr:col>9</xdr:col>
          <xdr:colOff>83820</xdr:colOff>
          <xdr:row>24</xdr:row>
          <xdr:rowOff>220980</xdr:rowOff>
        </xdr:to>
        <xdr:sp macro="" textlink="">
          <xdr:nvSpPr>
            <xdr:cNvPr id="1028" name="Option Button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1295400</xdr:colOff>
          <xdr:row>24</xdr:row>
          <xdr:rowOff>60960</xdr:rowOff>
        </xdr:from>
        <xdr:to>
          <xdr:col>20</xdr:col>
          <xdr:colOff>0</xdr:colOff>
          <xdr:row>26</xdr:row>
          <xdr:rowOff>0</xdr:rowOff>
        </xdr:to>
        <xdr:sp macro="" textlink="">
          <xdr:nvSpPr>
            <xdr:cNvPr id="1029" name="Group Box 5" hidden="1">
              <a:extLst>
                <a:ext uri="{63B3BB69-23CF-44E3-9099-C40C66FF867C}">
                  <a14:compatExt spid="_x0000_s1029"/>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24</xdr:row>
          <xdr:rowOff>68580</xdr:rowOff>
        </xdr:from>
        <xdr:to>
          <xdr:col>14</xdr:col>
          <xdr:colOff>228600</xdr:colOff>
          <xdr:row>25</xdr:row>
          <xdr:rowOff>7620</xdr:rowOff>
        </xdr:to>
        <xdr:sp macro="" textlink="">
          <xdr:nvSpPr>
            <xdr:cNvPr id="1030" name="Option Button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Prepaid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24</xdr:row>
          <xdr:rowOff>60960</xdr:rowOff>
        </xdr:from>
        <xdr:to>
          <xdr:col>17</xdr:col>
          <xdr:colOff>60960</xdr:colOff>
          <xdr:row>25</xdr:row>
          <xdr:rowOff>0</xdr:rowOff>
        </xdr:to>
        <xdr:sp macro="" textlink="">
          <xdr:nvSpPr>
            <xdr:cNvPr id="1031" name="Option Button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Collect (US Only)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25</xdr:row>
          <xdr:rowOff>30480</xdr:rowOff>
        </xdr:from>
        <xdr:to>
          <xdr:col>14</xdr:col>
          <xdr:colOff>228600</xdr:colOff>
          <xdr:row>25</xdr:row>
          <xdr:rowOff>220980</xdr:rowOff>
        </xdr:to>
        <xdr:sp macro="" textlink="">
          <xdr:nvSpPr>
            <xdr:cNvPr id="1032" name="Option Button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Dealer's Account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7620</xdr:rowOff>
        </xdr:from>
        <xdr:to>
          <xdr:col>15</xdr:col>
          <xdr:colOff>464820</xdr:colOff>
          <xdr:row>30</xdr:row>
          <xdr:rowOff>22860</xdr:rowOff>
        </xdr:to>
        <xdr:sp macro="" textlink="">
          <xdr:nvSpPr>
            <xdr:cNvPr id="1033" name="Group Box 9" hidden="1">
              <a:extLst>
                <a:ext uri="{63B3BB69-23CF-44E3-9099-C40C66FF867C}">
                  <a14:compatExt spid="_x0000_s1033"/>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29</xdr:row>
          <xdr:rowOff>30480</xdr:rowOff>
        </xdr:from>
        <xdr:to>
          <xdr:col>15</xdr:col>
          <xdr:colOff>7620</xdr:colOff>
          <xdr:row>29</xdr:row>
          <xdr:rowOff>190500</xdr:rowOff>
        </xdr:to>
        <xdr:sp macro="" textlink="">
          <xdr:nvSpPr>
            <xdr:cNvPr id="1034" name="Option Button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251460</xdr:colOff>
          <xdr:row>29</xdr:row>
          <xdr:rowOff>30480</xdr:rowOff>
        </xdr:from>
        <xdr:to>
          <xdr:col>15</xdr:col>
          <xdr:colOff>342900</xdr:colOff>
          <xdr:row>29</xdr:row>
          <xdr:rowOff>190500</xdr:rowOff>
        </xdr:to>
        <xdr:sp macro="" textlink="">
          <xdr:nvSpPr>
            <xdr:cNvPr id="1035" name="Option Button 11" hidden="1">
              <a:extLst>
                <a:ext uri="{63B3BB69-23CF-44E3-9099-C40C66FF867C}">
                  <a14:compatExt spid="_x0000_s103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32</xdr:row>
          <xdr:rowOff>38100</xdr:rowOff>
        </xdr:from>
        <xdr:to>
          <xdr:col>7</xdr:col>
          <xdr:colOff>0</xdr:colOff>
          <xdr:row>33</xdr:row>
          <xdr:rowOff>30480</xdr:rowOff>
        </xdr:to>
        <xdr:sp macro="" textlink="">
          <xdr:nvSpPr>
            <xdr:cNvPr id="1036" name="Group Box 12" hidden="1">
              <a:extLst>
                <a:ext uri="{63B3BB69-23CF-44E3-9099-C40C66FF867C}">
                  <a14:compatExt spid="_x0000_s1036"/>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32</xdr:row>
          <xdr:rowOff>68580</xdr:rowOff>
        </xdr:from>
        <xdr:to>
          <xdr:col>3</xdr:col>
          <xdr:colOff>906780</xdr:colOff>
          <xdr:row>33</xdr:row>
          <xdr:rowOff>0</xdr:rowOff>
        </xdr:to>
        <xdr:sp macro="" textlink="">
          <xdr:nvSpPr>
            <xdr:cNvPr id="1037" name="Option Button 13" hidden="1">
              <a:extLst>
                <a:ext uri="{63B3BB69-23CF-44E3-9099-C40C66FF867C}">
                  <a14:compatExt spid="_x0000_s103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Ground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990600</xdr:colOff>
          <xdr:row>32</xdr:row>
          <xdr:rowOff>45720</xdr:rowOff>
        </xdr:from>
        <xdr:to>
          <xdr:col>5</xdr:col>
          <xdr:colOff>182880</xdr:colOff>
          <xdr:row>33</xdr:row>
          <xdr:rowOff>22860</xdr:rowOff>
        </xdr:to>
        <xdr:sp macro="" textlink="">
          <xdr:nvSpPr>
            <xdr:cNvPr id="1038" name="Option Button 14" hidden="1">
              <a:extLst>
                <a:ext uri="{63B3BB69-23CF-44E3-9099-C40C66FF867C}">
                  <a14:compatExt spid="_x0000_s103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Sea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76200</xdr:rowOff>
        </xdr:from>
        <xdr:to>
          <xdr:col>6</xdr:col>
          <xdr:colOff>121920</xdr:colOff>
          <xdr:row>33</xdr:row>
          <xdr:rowOff>0</xdr:rowOff>
        </xdr:to>
        <xdr:sp macro="" textlink="">
          <xdr:nvSpPr>
            <xdr:cNvPr id="1039" name="Option Button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17</xdr:row>
          <xdr:rowOff>0</xdr:rowOff>
        </xdr:from>
        <xdr:to>
          <xdr:col>15</xdr:col>
          <xdr:colOff>579120</xdr:colOff>
          <xdr:row>17</xdr:row>
          <xdr:rowOff>198120</xdr:rowOff>
        </xdr:to>
        <xdr:sp macro="" textlink="">
          <xdr:nvSpPr>
            <xdr:cNvPr id="1040" name="Group Box 16" hidden="1">
              <a:extLst>
                <a:ext uri="{63B3BB69-23CF-44E3-9099-C40C66FF867C}">
                  <a14:compatExt spid="_x0000_s1040"/>
                </a:ext>
              </a:extLst>
            </xdr:cNvPr>
            <xdr:cNvSpPr/>
          </xdr:nvSpPr>
          <xdr:spPr>
            <a:xfrm>
              <a:off x="0" y="0"/>
              <a:ext cx="0" cy="0"/>
            </a:xfrm>
            <a:prstGeom prst="rect">
              <a:avLst/>
            </a:prstGeom>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17</xdr:row>
          <xdr:rowOff>30480</xdr:rowOff>
        </xdr:from>
        <xdr:to>
          <xdr:col>15</xdr:col>
          <xdr:colOff>220980</xdr:colOff>
          <xdr:row>17</xdr:row>
          <xdr:rowOff>182880</xdr:rowOff>
        </xdr:to>
        <xdr:sp macro="" textlink="">
          <xdr:nvSpPr>
            <xdr:cNvPr id="1041" name="Option Button 17" hidden="1">
              <a:extLst>
                <a:ext uri="{63B3BB69-23CF-44E3-9099-C40C66FF867C}">
                  <a14:compatExt spid="_x0000_s104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175260</xdr:colOff>
          <xdr:row>17</xdr:row>
          <xdr:rowOff>22860</xdr:rowOff>
        </xdr:from>
        <xdr:to>
          <xdr:col>15</xdr:col>
          <xdr:colOff>563880</xdr:colOff>
          <xdr:row>17</xdr:row>
          <xdr:rowOff>182880</xdr:rowOff>
        </xdr:to>
        <xdr:sp macro="" textlink="">
          <xdr:nvSpPr>
            <xdr:cNvPr id="1042" name="Option Button 18" hidden="1">
              <a:extLst>
                <a:ext uri="{63B3BB69-23CF-44E3-9099-C40C66FF867C}">
                  <a14:compatExt spid="_x0000_s104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98</xdr:row>
          <xdr:rowOff>30480</xdr:rowOff>
        </xdr:from>
        <xdr:to>
          <xdr:col>3</xdr:col>
          <xdr:colOff>38100</xdr:colOff>
          <xdr:row>98</xdr:row>
          <xdr:rowOff>198120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xdr:twoCellAnchor editAs="oneCell">
    <xdr:from>
      <xdr:col>1</xdr:col>
      <xdr:colOff>28575</xdr:colOff>
      <xdr:row>0</xdr:row>
      <xdr:rowOff>142875</xdr:rowOff>
    </xdr:from>
    <xdr:to>
      <xdr:col>5</xdr:col>
      <xdr:colOff>228600</xdr:colOff>
      <xdr:row>2</xdr:row>
      <xdr:rowOff>161925</xdr:rowOff>
    </xdr:to>
    <xdr:pic>
      <xdr:nvPicPr>
        <xdr:cNvPr id="25" name="Picture 87"/>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 y="142875"/>
          <a:ext cx="19050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83820</xdr:colOff>
          <xdr:row>72</xdr:row>
          <xdr:rowOff>60960</xdr:rowOff>
        </xdr:from>
        <xdr:to>
          <xdr:col>3</xdr:col>
          <xdr:colOff>0</xdr:colOff>
          <xdr:row>72</xdr:row>
          <xdr:rowOff>228600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99</xdr:row>
          <xdr:rowOff>30480</xdr:rowOff>
        </xdr:from>
        <xdr:to>
          <xdr:col>3</xdr:col>
          <xdr:colOff>38100</xdr:colOff>
          <xdr:row>99</xdr:row>
          <xdr:rowOff>198120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100</xdr:row>
          <xdr:rowOff>30480</xdr:rowOff>
        </xdr:from>
        <xdr:to>
          <xdr:col>3</xdr:col>
          <xdr:colOff>38100</xdr:colOff>
          <xdr:row>100</xdr:row>
          <xdr:rowOff>198120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116</xdr:row>
          <xdr:rowOff>45720</xdr:rowOff>
        </xdr:from>
        <xdr:to>
          <xdr:col>10</xdr:col>
          <xdr:colOff>327660</xdr:colOff>
          <xdr:row>116</xdr:row>
          <xdr:rowOff>220980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70</xdr:row>
          <xdr:rowOff>99060</xdr:rowOff>
        </xdr:from>
        <xdr:to>
          <xdr:col>3</xdr:col>
          <xdr:colOff>0</xdr:colOff>
          <xdr:row>70</xdr:row>
          <xdr:rowOff>266700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101</xdr:row>
          <xdr:rowOff>30480</xdr:rowOff>
        </xdr:from>
        <xdr:to>
          <xdr:col>3</xdr:col>
          <xdr:colOff>38100</xdr:colOff>
          <xdr:row>101</xdr:row>
          <xdr:rowOff>198120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792480</xdr:colOff>
          <xdr:row>24</xdr:row>
          <xdr:rowOff>0</xdr:rowOff>
        </xdr:from>
        <xdr:to>
          <xdr:col>5</xdr:col>
          <xdr:colOff>76200</xdr:colOff>
          <xdr:row>24</xdr:row>
          <xdr:rowOff>220980</xdr:rowOff>
        </xdr:to>
        <xdr:sp macro="" textlink="">
          <xdr:nvSpPr>
            <xdr:cNvPr id="1050" name="Option Button 26" hidden="1">
              <a:extLst>
                <a:ext uri="{63B3BB69-23CF-44E3-9099-C40C66FF867C}">
                  <a14:compatExt spid="_x0000_s10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Project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24</xdr:row>
          <xdr:rowOff>0</xdr:rowOff>
        </xdr:from>
        <xdr:to>
          <xdr:col>6</xdr:col>
          <xdr:colOff>426720</xdr:colOff>
          <xdr:row>24</xdr:row>
          <xdr:rowOff>220980</xdr:rowOff>
        </xdr:to>
        <xdr:sp macro="" textlink="">
          <xdr:nvSpPr>
            <xdr:cNvPr id="1051" name="Option Button 27" hidden="1">
              <a:extLst>
                <a:ext uri="{63B3BB69-23CF-44E3-9099-C40C66FF867C}">
                  <a14:compatExt spid="_x0000_s10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Terminal/Port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198120</xdr:rowOff>
        </xdr:from>
        <xdr:to>
          <xdr:col>3</xdr:col>
          <xdr:colOff>251460</xdr:colOff>
          <xdr:row>82</xdr:row>
          <xdr:rowOff>198120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3</xdr:col>
          <xdr:colOff>251460</xdr:colOff>
          <xdr:row>84</xdr:row>
          <xdr:rowOff>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xdr:twoCellAnchor>
    <xdr:from>
      <xdr:col>10</xdr:col>
      <xdr:colOff>1192530</xdr:colOff>
      <xdr:row>81</xdr:row>
      <xdr:rowOff>165733</xdr:rowOff>
    </xdr:from>
    <xdr:to>
      <xdr:col>12</xdr:col>
      <xdr:colOff>31285</xdr:colOff>
      <xdr:row>88</xdr:row>
      <xdr:rowOff>91663</xdr:rowOff>
    </xdr:to>
    <xdr:sp macro="" textlink="">
      <xdr:nvSpPr>
        <xdr:cNvPr id="36" name="TextBox 35"/>
        <xdr:cNvSpPr txBox="1"/>
      </xdr:nvSpPr>
      <xdr:spPr>
        <a:xfrm>
          <a:off x="4716780" y="15100933"/>
          <a:ext cx="486580" cy="139278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vert270" wrap="square" rtlCol="0" anchor="ctr"/>
        <a:lstStyle/>
        <a:p>
          <a:pPr algn="ctr"/>
          <a:r>
            <a:rPr lang="en-CA" sz="1200" b="1">
              <a:latin typeface="Century Gothic" panose="020B0502020202020204" pitchFamily="34" charset="0"/>
            </a:rPr>
            <a:t>TOWER</a:t>
          </a:r>
        </a:p>
      </xdr:txBody>
    </xdr:sp>
    <xdr:clientData/>
  </xdr:twoCellAnchor>
  <xdr:twoCellAnchor>
    <xdr:from>
      <xdr:col>12</xdr:col>
      <xdr:colOff>118109</xdr:colOff>
      <xdr:row>80</xdr:row>
      <xdr:rowOff>165736</xdr:rowOff>
    </xdr:from>
    <xdr:to>
      <xdr:col>15</xdr:col>
      <xdr:colOff>260985</xdr:colOff>
      <xdr:row>89</xdr:row>
      <xdr:rowOff>72388</xdr:rowOff>
    </xdr:to>
    <xdr:sp macro="" textlink="">
      <xdr:nvSpPr>
        <xdr:cNvPr id="37" name="TextBox 36"/>
        <xdr:cNvSpPr txBox="1"/>
      </xdr:nvSpPr>
      <xdr:spPr>
        <a:xfrm>
          <a:off x="5290184" y="14891386"/>
          <a:ext cx="1257301" cy="1792602"/>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200" b="1">
              <a:latin typeface="Century Gothic" panose="020B0502020202020204" pitchFamily="34" charset="0"/>
            </a:rPr>
            <a:t>PLATFORM</a:t>
          </a:r>
        </a:p>
      </xdr:txBody>
    </xdr:sp>
    <xdr:clientData/>
  </xdr:twoCellAnchor>
  <mc:AlternateContent xmlns:mc="http://schemas.openxmlformats.org/markup-compatibility/2006">
    <mc:Choice xmlns:a14="http://schemas.microsoft.com/office/drawing/2010/main" Requires="a14">
      <xdr:twoCellAnchor editAs="oneCell">
        <xdr:from>
          <xdr:col>12</xdr:col>
          <xdr:colOff>83820</xdr:colOff>
          <xdr:row>78</xdr:row>
          <xdr:rowOff>121920</xdr:rowOff>
        </xdr:from>
        <xdr:to>
          <xdr:col>12</xdr:col>
          <xdr:colOff>640080</xdr:colOff>
          <xdr:row>79</xdr:row>
          <xdr:rowOff>106680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Ramp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79</xdr:row>
          <xdr:rowOff>114300</xdr:rowOff>
        </xdr:from>
        <xdr:to>
          <xdr:col>15</xdr:col>
          <xdr:colOff>99060</xdr:colOff>
          <xdr:row>80</xdr:row>
          <xdr:rowOff>99060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Landing Gate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89</xdr:row>
          <xdr:rowOff>121920</xdr:rowOff>
        </xdr:from>
        <xdr:to>
          <xdr:col>12</xdr:col>
          <xdr:colOff>640080</xdr:colOff>
          <xdr:row>90</xdr:row>
          <xdr:rowOff>106680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Ramp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90</xdr:row>
          <xdr:rowOff>114300</xdr:rowOff>
        </xdr:from>
        <xdr:to>
          <xdr:col>15</xdr:col>
          <xdr:colOff>99060</xdr:colOff>
          <xdr:row>91</xdr:row>
          <xdr:rowOff>99060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Landing Gate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342900</xdr:colOff>
          <xdr:row>84</xdr:row>
          <xdr:rowOff>99060</xdr:rowOff>
        </xdr:from>
        <xdr:to>
          <xdr:col>18</xdr:col>
          <xdr:colOff>297180</xdr:colOff>
          <xdr:row>85</xdr:row>
          <xdr:rowOff>76200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Landing Gate</a:t>
              </a:r>
            </a:p>
          </xdr:txBody>
        </xdr:sp>
        <xdr:clientData/>
      </xdr:twoCellAnchor>
    </mc:Choice>
    <mc:Fallback/>
  </mc:AlternateContent>
  <xdr:twoCellAnchor>
    <xdr:from>
      <xdr:col>3</xdr:col>
      <xdr:colOff>548641</xdr:colOff>
      <xdr:row>4</xdr:row>
      <xdr:rowOff>47625</xdr:rowOff>
    </xdr:from>
    <xdr:to>
      <xdr:col>4</xdr:col>
      <xdr:colOff>66675</xdr:colOff>
      <xdr:row>4</xdr:row>
      <xdr:rowOff>276225</xdr:rowOff>
    </xdr:to>
    <xdr:sp macro="" textlink="">
      <xdr:nvSpPr>
        <xdr:cNvPr id="43" name="TextBox 42"/>
        <xdr:cNvSpPr txBox="1"/>
      </xdr:nvSpPr>
      <xdr:spPr>
        <a:xfrm>
          <a:off x="1053466" y="876300"/>
          <a:ext cx="66103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lstStyle/>
        <a:p>
          <a:pPr algn="l"/>
          <a:r>
            <a:rPr lang="en-CA" sz="1000" b="1">
              <a:solidFill>
                <a:schemeClr val="tx2">
                  <a:lumMod val="60000"/>
                  <a:lumOff val="40000"/>
                </a:schemeClr>
              </a:solidFill>
              <a:latin typeface="Century Gothic" panose="020B0502020202020204" pitchFamily="34" charset="0"/>
            </a:rPr>
            <a:t>Drawings</a:t>
          </a:r>
        </a:p>
      </xdr:txBody>
    </xdr:sp>
    <xdr:clientData/>
  </xdr:twoCellAnchor>
  <xdr:twoCellAnchor>
    <xdr:from>
      <xdr:col>5</xdr:col>
      <xdr:colOff>108586</xdr:colOff>
      <xdr:row>4</xdr:row>
      <xdr:rowOff>57150</xdr:rowOff>
    </xdr:from>
    <xdr:to>
      <xdr:col>6</xdr:col>
      <xdr:colOff>103147</xdr:colOff>
      <xdr:row>4</xdr:row>
      <xdr:rowOff>266700</xdr:rowOff>
    </xdr:to>
    <xdr:sp macro="" textlink="">
      <xdr:nvSpPr>
        <xdr:cNvPr id="44" name="TextBox 43"/>
        <xdr:cNvSpPr txBox="1"/>
      </xdr:nvSpPr>
      <xdr:spPr>
        <a:xfrm>
          <a:off x="1880236" y="885825"/>
          <a:ext cx="508911"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lstStyle/>
        <a:p>
          <a:pPr algn="l"/>
          <a:r>
            <a:rPr lang="en-CA" sz="1000" b="1">
              <a:solidFill>
                <a:schemeClr val="tx2">
                  <a:lumMod val="60000"/>
                  <a:lumOff val="40000"/>
                </a:schemeClr>
              </a:solidFill>
              <a:latin typeface="Century Gothic" panose="020B0502020202020204" pitchFamily="34" charset="0"/>
            </a:rPr>
            <a:t>Order</a:t>
          </a:r>
        </a:p>
      </xdr:txBody>
    </xdr:sp>
    <xdr:clientData/>
  </xdr:twoCellAnchor>
  <xdr:twoCellAnchor>
    <xdr:from>
      <xdr:col>2</xdr:col>
      <xdr:colOff>222885</xdr:colOff>
      <xdr:row>4</xdr:row>
      <xdr:rowOff>57150</xdr:rowOff>
    </xdr:from>
    <xdr:to>
      <xdr:col>3</xdr:col>
      <xdr:colOff>369018</xdr:colOff>
      <xdr:row>4</xdr:row>
      <xdr:rowOff>273181</xdr:rowOff>
    </xdr:to>
    <xdr:sp macro="" textlink="">
      <xdr:nvSpPr>
        <xdr:cNvPr id="45" name="TextBox 44"/>
        <xdr:cNvSpPr txBox="1"/>
      </xdr:nvSpPr>
      <xdr:spPr>
        <a:xfrm>
          <a:off x="394335" y="885825"/>
          <a:ext cx="479508" cy="216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lstStyle/>
        <a:p>
          <a:pPr algn="l"/>
          <a:r>
            <a:rPr lang="en-CA" sz="1000" b="1">
              <a:solidFill>
                <a:schemeClr val="tx2">
                  <a:lumMod val="60000"/>
                  <a:lumOff val="40000"/>
                </a:schemeClr>
              </a:solidFill>
              <a:latin typeface="Century Gothic" panose="020B0502020202020204" pitchFamily="34" charset="0"/>
            </a:rPr>
            <a:t>Quote</a:t>
          </a:r>
        </a:p>
      </xdr:txBody>
    </xdr:sp>
    <xdr:clientData/>
  </xdr:twoCellAnchor>
  <mc:AlternateContent xmlns:mc="http://schemas.openxmlformats.org/markup-compatibility/2006">
    <mc:Choice xmlns:a14="http://schemas.microsoft.com/office/drawing/2010/main" Requires="a14">
      <xdr:twoCellAnchor editAs="oneCell">
        <xdr:from>
          <xdr:col>2</xdr:col>
          <xdr:colOff>7620</xdr:colOff>
          <xdr:row>4</xdr:row>
          <xdr:rowOff>45720</xdr:rowOff>
        </xdr:from>
        <xdr:to>
          <xdr:col>2</xdr:col>
          <xdr:colOff>297180</xdr:colOff>
          <xdr:row>4</xdr:row>
          <xdr:rowOff>266700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335280</xdr:colOff>
          <xdr:row>4</xdr:row>
          <xdr:rowOff>45720</xdr:rowOff>
        </xdr:from>
        <xdr:to>
          <xdr:col>3</xdr:col>
          <xdr:colOff>617220</xdr:colOff>
          <xdr:row>4</xdr:row>
          <xdr:rowOff>266700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4</xdr:row>
          <xdr:rowOff>45720</xdr:rowOff>
        </xdr:from>
        <xdr:to>
          <xdr:col>5</xdr:col>
          <xdr:colOff>213360</xdr:colOff>
          <xdr:row>4</xdr:row>
          <xdr:rowOff>266700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xdr:twoCellAnchor>
    <xdr:from>
      <xdr:col>8</xdr:col>
      <xdr:colOff>148590</xdr:colOff>
      <xdr:row>56</xdr:row>
      <xdr:rowOff>9524</xdr:rowOff>
    </xdr:from>
    <xdr:to>
      <xdr:col>10</xdr:col>
      <xdr:colOff>1306725</xdr:colOff>
      <xdr:row>63</xdr:row>
      <xdr:rowOff>228599</xdr:rowOff>
    </xdr:to>
    <xdr:sp macro="" textlink="">
      <xdr:nvSpPr>
        <xdr:cNvPr id="49" name="Rectangle 48"/>
        <xdr:cNvSpPr/>
      </xdr:nvSpPr>
      <xdr:spPr>
        <a:xfrm>
          <a:off x="3082290" y="9401174"/>
          <a:ext cx="1748685" cy="18192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mc:AlternateContent xmlns:mc="http://schemas.openxmlformats.org/markup-compatibility/2006">
    <mc:Choice xmlns:a14="http://schemas.microsoft.com/office/drawing/2010/main" Requires="a14">
      <xdr:twoCellAnchor editAs="oneCell">
        <xdr:from>
          <xdr:col>2</xdr:col>
          <xdr:colOff>121920</xdr:colOff>
          <xdr:row>102</xdr:row>
          <xdr:rowOff>30480</xdr:rowOff>
        </xdr:from>
        <xdr:to>
          <xdr:col>3</xdr:col>
          <xdr:colOff>38100</xdr:colOff>
          <xdr:row>102</xdr:row>
          <xdr:rowOff>198120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97</xdr:row>
          <xdr:rowOff>30480</xdr:rowOff>
        </xdr:from>
        <xdr:to>
          <xdr:col>3</xdr:col>
          <xdr:colOff>38100</xdr:colOff>
          <xdr:row>97</xdr:row>
          <xdr:rowOff>198120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56</xdr:row>
          <xdr:rowOff>30480</xdr:rowOff>
        </xdr:from>
        <xdr:to>
          <xdr:col>3</xdr:col>
          <xdr:colOff>0</xdr:colOff>
          <xdr:row>56</xdr:row>
          <xdr:rowOff>198120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57</xdr:row>
          <xdr:rowOff>30480</xdr:rowOff>
        </xdr:from>
        <xdr:to>
          <xdr:col>3</xdr:col>
          <xdr:colOff>0</xdr:colOff>
          <xdr:row>57</xdr:row>
          <xdr:rowOff>198120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58</xdr:row>
          <xdr:rowOff>30480</xdr:rowOff>
        </xdr:from>
        <xdr:to>
          <xdr:col>3</xdr:col>
          <xdr:colOff>0</xdr:colOff>
          <xdr:row>58</xdr:row>
          <xdr:rowOff>198120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59</xdr:row>
          <xdr:rowOff>30480</xdr:rowOff>
        </xdr:from>
        <xdr:to>
          <xdr:col>3</xdr:col>
          <xdr:colOff>0</xdr:colOff>
          <xdr:row>59</xdr:row>
          <xdr:rowOff>198120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60</xdr:row>
          <xdr:rowOff>30480</xdr:rowOff>
        </xdr:from>
        <xdr:to>
          <xdr:col>3</xdr:col>
          <xdr:colOff>0</xdr:colOff>
          <xdr:row>60</xdr:row>
          <xdr:rowOff>198120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61</xdr:row>
          <xdr:rowOff>30480</xdr:rowOff>
        </xdr:from>
        <xdr:to>
          <xdr:col>3</xdr:col>
          <xdr:colOff>0</xdr:colOff>
          <xdr:row>61</xdr:row>
          <xdr:rowOff>198120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62</xdr:row>
          <xdr:rowOff>30480</xdr:rowOff>
        </xdr:from>
        <xdr:to>
          <xdr:col>3</xdr:col>
          <xdr:colOff>0</xdr:colOff>
          <xdr:row>62</xdr:row>
          <xdr:rowOff>198120</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63</xdr:row>
          <xdr:rowOff>30480</xdr:rowOff>
        </xdr:from>
        <xdr:to>
          <xdr:col>3</xdr:col>
          <xdr:colOff>0</xdr:colOff>
          <xdr:row>63</xdr:row>
          <xdr:rowOff>198120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22"/>
  <sheetViews>
    <sheetView showGridLines="0" tabSelected="1" zoomScaleNormal="100" workbookViewId="0">
      <pane ySplit="4" topLeftCell="A5" activePane="bottomLeft" state="frozen"/>
      <selection pane="bottomLeft" activeCell="O98" sqref="O98"/>
    </sheetView>
  </sheetViews>
  <sheetFormatPr defaultColWidth="9.109375" defaultRowHeight="13.8" x14ac:dyDescent="0.3"/>
  <cols>
    <col min="1" max="1" width="1" style="1" customWidth="1"/>
    <col min="2" max="2" width="1.5546875" style="1" customWidth="1"/>
    <col min="3" max="3" width="5" style="1" customWidth="1"/>
    <col min="4" max="4" width="17.109375" style="1" customWidth="1"/>
    <col min="5" max="5" width="1.88671875" style="1" customWidth="1"/>
    <col min="6" max="6" width="7.6640625" style="1" customWidth="1"/>
    <col min="7" max="7" width="8.109375" style="1" customWidth="1"/>
    <col min="8" max="8" width="1.5546875" style="1" customWidth="1"/>
    <col min="9" max="9" width="3.33203125" style="1" customWidth="1"/>
    <col min="10" max="10" width="5.5546875" style="1" customWidth="1"/>
    <col min="11" max="11" width="20.5546875" style="1" customWidth="1"/>
    <col min="12" max="12" width="4.109375" style="1" customWidth="1"/>
    <col min="13" max="13" width="10.6640625" style="1" customWidth="1"/>
    <col min="14" max="14" width="1.88671875" style="1" customWidth="1"/>
    <col min="15" max="15" width="4.109375" style="1" customWidth="1"/>
    <col min="16" max="16" width="10.6640625" style="1" customWidth="1"/>
    <col min="17" max="17" width="1.88671875" style="1" customWidth="1"/>
    <col min="18" max="19" width="5" style="1" customWidth="1"/>
    <col min="20" max="20" width="4.33203125" style="1" customWidth="1"/>
    <col min="21" max="22" width="1.44140625" style="1" customWidth="1"/>
    <col min="23" max="25" width="9.109375" style="1" hidden="1" customWidth="1"/>
    <col min="26" max="16384" width="9.109375" style="1"/>
  </cols>
  <sheetData>
    <row r="1" spans="1:28" ht="18.75" customHeight="1" x14ac:dyDescent="0.25"/>
    <row r="2" spans="1:28" ht="28.5" x14ac:dyDescent="0.25">
      <c r="G2" s="2" t="s">
        <v>0</v>
      </c>
      <c r="H2" s="2"/>
      <c r="I2" s="3"/>
      <c r="J2" s="3"/>
      <c r="K2" s="3"/>
      <c r="L2" s="3"/>
      <c r="M2" s="3"/>
      <c r="N2" s="3"/>
      <c r="O2" s="3"/>
      <c r="P2" s="3"/>
      <c r="Q2" s="3"/>
      <c r="R2" s="3"/>
      <c r="S2" s="3"/>
      <c r="T2" s="3"/>
      <c r="U2" s="3"/>
      <c r="Z2" s="260" t="str">
        <f>P120</f>
        <v/>
      </c>
      <c r="AA2" s="261"/>
      <c r="AB2" s="4" t="s">
        <v>1</v>
      </c>
    </row>
    <row r="3" spans="1:28" ht="14.25" customHeight="1" x14ac:dyDescent="0.25">
      <c r="G3" s="5"/>
      <c r="H3" s="4"/>
      <c r="W3" s="6"/>
    </row>
    <row r="4" spans="1:28" ht="3.75" customHeight="1" x14ac:dyDescent="0.25"/>
    <row r="5" spans="1:28" ht="24.75" customHeight="1" x14ac:dyDescent="0.25">
      <c r="A5" s="7"/>
      <c r="B5" s="8"/>
      <c r="C5" s="9"/>
      <c r="D5" s="9"/>
      <c r="E5" s="9"/>
      <c r="F5" s="9"/>
      <c r="G5" s="9"/>
      <c r="H5" s="9"/>
      <c r="I5" s="9"/>
      <c r="J5" s="9"/>
      <c r="K5" s="9"/>
      <c r="L5" s="9"/>
      <c r="M5" s="9"/>
      <c r="N5" s="9"/>
      <c r="O5" s="9"/>
      <c r="P5" s="9"/>
      <c r="Q5" s="9"/>
      <c r="R5" s="262" t="s">
        <v>2</v>
      </c>
      <c r="S5" s="263"/>
      <c r="T5" s="263"/>
      <c r="U5" s="10"/>
    </row>
    <row r="6" spans="1:28" ht="4.5" customHeight="1" x14ac:dyDescent="0.25">
      <c r="B6" s="11"/>
      <c r="C6" s="12"/>
      <c r="D6" s="12"/>
      <c r="E6" s="12"/>
      <c r="F6" s="12"/>
      <c r="G6" s="12"/>
      <c r="H6" s="12"/>
      <c r="I6" s="12"/>
      <c r="J6" s="12"/>
      <c r="K6" s="12"/>
      <c r="L6" s="12"/>
      <c r="M6" s="12"/>
      <c r="N6" s="12"/>
      <c r="O6" s="12"/>
      <c r="P6" s="12"/>
      <c r="Q6" s="12"/>
      <c r="R6" s="12"/>
      <c r="S6" s="12"/>
      <c r="T6" s="12"/>
      <c r="U6" s="13"/>
    </row>
    <row r="7" spans="1:28" ht="16.5" x14ac:dyDescent="0.25">
      <c r="B7" s="11"/>
      <c r="C7" s="14" t="s">
        <v>3</v>
      </c>
      <c r="D7" s="15"/>
      <c r="E7" s="15"/>
      <c r="F7" s="15"/>
      <c r="G7" s="15"/>
      <c r="H7" s="15"/>
      <c r="I7" s="15"/>
      <c r="J7" s="15"/>
      <c r="K7" s="15"/>
      <c r="L7" s="15"/>
      <c r="M7" s="15"/>
      <c r="N7" s="15"/>
      <c r="O7" s="15"/>
      <c r="P7" s="15"/>
      <c r="Q7" s="15"/>
      <c r="R7" s="15"/>
      <c r="S7" s="15"/>
      <c r="T7" s="15"/>
      <c r="U7" s="13"/>
    </row>
    <row r="8" spans="1:28" ht="4.5" customHeight="1" x14ac:dyDescent="0.25">
      <c r="B8" s="11"/>
      <c r="C8" s="12"/>
      <c r="D8" s="12"/>
      <c r="E8" s="12"/>
      <c r="F8" s="12"/>
      <c r="G8" s="12"/>
      <c r="H8" s="12"/>
      <c r="I8" s="12"/>
      <c r="J8" s="12"/>
      <c r="K8" s="12"/>
      <c r="L8" s="12"/>
      <c r="M8" s="12"/>
      <c r="N8" s="12"/>
      <c r="O8" s="12"/>
      <c r="P8" s="12"/>
      <c r="Q8" s="12"/>
      <c r="R8" s="12"/>
      <c r="S8" s="12"/>
      <c r="T8" s="12"/>
      <c r="U8" s="13"/>
    </row>
    <row r="9" spans="1:28" ht="16.5" x14ac:dyDescent="0.25">
      <c r="B9" s="11"/>
      <c r="C9" s="16" t="s">
        <v>4</v>
      </c>
      <c r="D9" s="12"/>
      <c r="E9" s="12"/>
      <c r="F9" s="12"/>
      <c r="G9" s="12"/>
      <c r="H9" s="12"/>
      <c r="I9" s="16" t="s">
        <v>5</v>
      </c>
      <c r="J9" s="16"/>
      <c r="K9" s="16"/>
      <c r="L9" s="16"/>
      <c r="M9" s="16" t="s">
        <v>6</v>
      </c>
      <c r="N9" s="12"/>
      <c r="O9" s="16"/>
      <c r="P9" s="12"/>
      <c r="Q9" s="12"/>
      <c r="R9" s="253" t="s">
        <v>7</v>
      </c>
      <c r="S9" s="264"/>
      <c r="T9" s="264"/>
      <c r="U9" s="13"/>
      <c r="W9" s="6"/>
    </row>
    <row r="10" spans="1:28" ht="16.5" x14ac:dyDescent="0.25">
      <c r="B10" s="11"/>
      <c r="C10" s="233"/>
      <c r="D10" s="234"/>
      <c r="E10" s="234"/>
      <c r="F10" s="234"/>
      <c r="G10" s="235"/>
      <c r="H10" s="12"/>
      <c r="I10" s="233"/>
      <c r="J10" s="245"/>
      <c r="K10" s="246"/>
      <c r="L10" s="17"/>
      <c r="M10" s="233"/>
      <c r="N10" s="251"/>
      <c r="O10" s="251"/>
      <c r="P10" s="252"/>
      <c r="Q10" s="12"/>
      <c r="R10" s="242"/>
      <c r="S10" s="248"/>
      <c r="T10" s="247"/>
      <c r="U10" s="13"/>
      <c r="W10" s="6"/>
    </row>
    <row r="11" spans="1:28" ht="4.5" customHeight="1" x14ac:dyDescent="0.25">
      <c r="B11" s="11"/>
      <c r="C11" s="12"/>
      <c r="D11" s="12"/>
      <c r="E11" s="12"/>
      <c r="F11" s="12"/>
      <c r="G11" s="12"/>
      <c r="H11" s="12"/>
      <c r="I11" s="12"/>
      <c r="J11" s="12"/>
      <c r="K11" s="12"/>
      <c r="L11" s="12"/>
      <c r="M11" s="12"/>
      <c r="N11" s="12"/>
      <c r="O11" s="12"/>
      <c r="P11" s="12"/>
      <c r="Q11" s="12"/>
      <c r="R11" s="12"/>
      <c r="S11" s="12"/>
      <c r="T11" s="12"/>
      <c r="U11" s="13"/>
      <c r="W11" s="6"/>
    </row>
    <row r="12" spans="1:28" ht="16.5" x14ac:dyDescent="0.25">
      <c r="B12" s="11"/>
      <c r="C12" s="16" t="s">
        <v>8</v>
      </c>
      <c r="D12" s="12"/>
      <c r="E12" s="12"/>
      <c r="F12" s="12"/>
      <c r="G12" s="12"/>
      <c r="H12" s="12"/>
      <c r="I12" s="16" t="s">
        <v>9</v>
      </c>
      <c r="J12" s="16"/>
      <c r="K12" s="16"/>
      <c r="L12" s="16"/>
      <c r="M12" s="12"/>
      <c r="N12" s="18"/>
      <c r="O12" s="19"/>
      <c r="P12" s="18" t="s">
        <v>10</v>
      </c>
      <c r="Q12" s="19"/>
      <c r="R12" s="20" t="s">
        <v>11</v>
      </c>
      <c r="S12" s="21"/>
      <c r="T12" s="21"/>
      <c r="U12" s="13"/>
      <c r="W12" s="6"/>
    </row>
    <row r="13" spans="1:28" ht="16.5" x14ac:dyDescent="0.25">
      <c r="B13" s="11"/>
      <c r="C13" s="233"/>
      <c r="D13" s="234"/>
      <c r="E13" s="234"/>
      <c r="F13" s="234"/>
      <c r="G13" s="235"/>
      <c r="H13" s="12"/>
      <c r="I13" s="233"/>
      <c r="J13" s="251"/>
      <c r="K13" s="251"/>
      <c r="L13" s="251"/>
      <c r="M13" s="234"/>
      <c r="N13" s="246"/>
      <c r="O13" s="22"/>
      <c r="P13" s="23"/>
      <c r="Q13" s="12"/>
      <c r="R13" s="236"/>
      <c r="S13" s="248"/>
      <c r="T13" s="247"/>
      <c r="U13" s="13"/>
    </row>
    <row r="14" spans="1:28" ht="9" customHeight="1" x14ac:dyDescent="0.25">
      <c r="B14" s="11"/>
      <c r="C14" s="12"/>
      <c r="D14" s="12"/>
      <c r="E14" s="12"/>
      <c r="F14" s="12"/>
      <c r="G14" s="12"/>
      <c r="H14" s="12"/>
      <c r="I14" s="12"/>
      <c r="J14" s="12"/>
      <c r="K14" s="12"/>
      <c r="L14" s="12"/>
      <c r="M14" s="12"/>
      <c r="N14" s="12"/>
      <c r="O14" s="12"/>
      <c r="P14" s="12"/>
      <c r="Q14" s="12"/>
      <c r="R14" s="12"/>
      <c r="S14" s="12"/>
      <c r="T14" s="12"/>
      <c r="U14" s="13"/>
    </row>
    <row r="15" spans="1:28" ht="16.5" x14ac:dyDescent="0.25">
      <c r="B15" s="11"/>
      <c r="C15" s="14" t="s">
        <v>12</v>
      </c>
      <c r="D15" s="15"/>
      <c r="E15" s="15"/>
      <c r="F15" s="15"/>
      <c r="G15" s="15"/>
      <c r="H15" s="15"/>
      <c r="I15" s="15"/>
      <c r="J15" s="15"/>
      <c r="K15" s="15"/>
      <c r="L15" s="15"/>
      <c r="M15" s="15"/>
      <c r="N15" s="15"/>
      <c r="O15" s="15"/>
      <c r="P15" s="15"/>
      <c r="Q15" s="15"/>
      <c r="R15" s="15"/>
      <c r="S15" s="15"/>
      <c r="T15" s="15"/>
      <c r="U15" s="13">
        <v>1066</v>
      </c>
    </row>
    <row r="16" spans="1:28" ht="4.5" customHeight="1" x14ac:dyDescent="0.25">
      <c r="B16" s="11"/>
      <c r="C16" s="12"/>
      <c r="D16" s="12"/>
      <c r="E16" s="12"/>
      <c r="F16" s="12"/>
      <c r="G16" s="12"/>
      <c r="H16" s="12"/>
      <c r="I16" s="12"/>
      <c r="J16" s="12"/>
      <c r="K16" s="12"/>
      <c r="L16" s="12"/>
      <c r="M16" s="12"/>
      <c r="N16" s="12"/>
      <c r="O16" s="12"/>
      <c r="P16" s="12"/>
      <c r="Q16" s="12"/>
      <c r="R16" s="12"/>
      <c r="S16" s="12"/>
      <c r="T16" s="12"/>
      <c r="U16" s="13"/>
    </row>
    <row r="17" spans="2:23" ht="16.5" x14ac:dyDescent="0.25">
      <c r="B17" s="11"/>
      <c r="C17" s="16" t="s">
        <v>13</v>
      </c>
      <c r="D17" s="24"/>
      <c r="E17" s="25"/>
      <c r="F17" s="16"/>
      <c r="H17" s="24"/>
      <c r="I17" s="16"/>
      <c r="J17" s="24"/>
      <c r="K17" s="26"/>
      <c r="L17" s="26"/>
      <c r="M17" s="27"/>
      <c r="N17" s="18"/>
      <c r="O17" s="197" t="s">
        <v>14</v>
      </c>
      <c r="P17" s="200"/>
      <c r="Q17" s="28"/>
      <c r="R17" s="253" t="s">
        <v>15</v>
      </c>
      <c r="S17" s="254"/>
      <c r="T17" s="254"/>
      <c r="U17" s="29"/>
      <c r="W17" s="7"/>
    </row>
    <row r="18" spans="2:23" s="32" customFormat="1" ht="16.5" customHeight="1" x14ac:dyDescent="0.25">
      <c r="B18" s="30"/>
      <c r="C18" s="233"/>
      <c r="D18" s="234"/>
      <c r="E18" s="234"/>
      <c r="F18" s="234"/>
      <c r="G18" s="234"/>
      <c r="H18" s="245"/>
      <c r="I18" s="245"/>
      <c r="J18" s="245"/>
      <c r="K18" s="245"/>
      <c r="L18" s="245"/>
      <c r="M18" s="246"/>
      <c r="N18" s="18"/>
      <c r="O18" s="255"/>
      <c r="P18" s="256"/>
      <c r="Q18" s="31"/>
      <c r="R18" s="257"/>
      <c r="S18" s="258"/>
      <c r="T18" s="259"/>
      <c r="U18" s="31" t="b">
        <v>0</v>
      </c>
      <c r="W18" s="33"/>
    </row>
    <row r="19" spans="2:23" ht="4.5" customHeight="1" x14ac:dyDescent="0.25">
      <c r="B19" s="11"/>
      <c r="C19" s="12"/>
      <c r="D19" s="12"/>
      <c r="E19" s="12"/>
      <c r="F19" s="12"/>
      <c r="G19" s="12"/>
      <c r="H19" s="12"/>
      <c r="I19" s="12"/>
      <c r="J19" s="12"/>
      <c r="K19" s="12"/>
      <c r="L19" s="12"/>
      <c r="M19" s="12"/>
      <c r="N19" s="12"/>
      <c r="O19" s="12"/>
      <c r="P19" s="12"/>
      <c r="Q19" s="12"/>
      <c r="R19" s="12"/>
      <c r="S19" s="12"/>
      <c r="T19" s="12"/>
      <c r="U19" s="29" t="b">
        <v>0</v>
      </c>
      <c r="W19" s="7"/>
    </row>
    <row r="20" spans="2:23" ht="16.5" x14ac:dyDescent="0.25">
      <c r="B20" s="11"/>
      <c r="C20" s="16" t="s">
        <v>16</v>
      </c>
      <c r="D20" s="12"/>
      <c r="E20" s="12"/>
      <c r="F20" s="12"/>
      <c r="G20" s="12"/>
      <c r="H20" s="12"/>
      <c r="I20" s="16" t="s">
        <v>9</v>
      </c>
      <c r="J20" s="16"/>
      <c r="K20" s="16"/>
      <c r="L20" s="16"/>
      <c r="M20" s="18" t="s">
        <v>10</v>
      </c>
      <c r="N20" s="197" t="s">
        <v>17</v>
      </c>
      <c r="O20" s="244"/>
      <c r="P20" s="244"/>
      <c r="Q20" s="244"/>
      <c r="R20" s="20" t="s">
        <v>18</v>
      </c>
      <c r="S20" s="21"/>
      <c r="T20" s="21"/>
      <c r="U20" s="13"/>
    </row>
    <row r="21" spans="2:23" ht="16.5" x14ac:dyDescent="0.25">
      <c r="B21" s="11"/>
      <c r="C21" s="233"/>
      <c r="D21" s="234"/>
      <c r="E21" s="234"/>
      <c r="F21" s="234"/>
      <c r="G21" s="235"/>
      <c r="H21" s="12"/>
      <c r="I21" s="233"/>
      <c r="J21" s="245"/>
      <c r="K21" s="246"/>
      <c r="L21" s="34"/>
      <c r="M21" s="35"/>
      <c r="N21" s="12"/>
      <c r="O21" s="236"/>
      <c r="P21" s="247"/>
      <c r="Q21" s="12"/>
      <c r="R21" s="236"/>
      <c r="S21" s="248"/>
      <c r="T21" s="247"/>
      <c r="U21" s="13" t="b">
        <v>0</v>
      </c>
    </row>
    <row r="22" spans="2:23" ht="9" customHeight="1" x14ac:dyDescent="0.25">
      <c r="B22" s="11"/>
      <c r="C22" s="12"/>
      <c r="D22" s="12"/>
      <c r="E22" s="12"/>
      <c r="F22" s="12"/>
      <c r="G22" s="12"/>
      <c r="H22" s="12"/>
      <c r="I22" s="12"/>
      <c r="J22" s="12"/>
      <c r="K22" s="12"/>
      <c r="L22" s="12"/>
      <c r="M22" s="12"/>
      <c r="N22" s="12"/>
      <c r="O22" s="12"/>
      <c r="P22" s="12"/>
      <c r="Q22" s="12"/>
      <c r="R22" s="12"/>
      <c r="S22" s="12"/>
      <c r="T22" s="12"/>
      <c r="U22" s="13" t="b">
        <v>0</v>
      </c>
    </row>
    <row r="23" spans="2:23" ht="16.5" x14ac:dyDescent="0.25">
      <c r="B23" s="11"/>
      <c r="C23" s="14" t="s">
        <v>19</v>
      </c>
      <c r="D23" s="15"/>
      <c r="E23" s="15"/>
      <c r="F23" s="15"/>
      <c r="G23" s="15"/>
      <c r="H23" s="15"/>
      <c r="I23" s="15"/>
      <c r="J23" s="15"/>
      <c r="K23" s="15"/>
      <c r="L23" s="15"/>
      <c r="M23" s="15"/>
      <c r="N23" s="15"/>
      <c r="O23" s="15"/>
      <c r="P23" s="15"/>
      <c r="Q23" s="15"/>
      <c r="R23" s="15"/>
      <c r="S23" s="15"/>
      <c r="T23" s="15"/>
      <c r="U23" s="29" t="b">
        <v>0</v>
      </c>
      <c r="W23" s="7"/>
    </row>
    <row r="24" spans="2:23" ht="4.5" customHeight="1" x14ac:dyDescent="0.25">
      <c r="B24" s="11"/>
      <c r="C24" s="12"/>
      <c r="D24" s="12"/>
      <c r="E24" s="12"/>
      <c r="F24" s="12"/>
      <c r="G24" s="12"/>
      <c r="H24" s="12"/>
      <c r="I24" s="12"/>
      <c r="J24" s="12"/>
      <c r="K24" s="12"/>
      <c r="L24" s="12"/>
      <c r="M24" s="12"/>
      <c r="N24" s="12"/>
      <c r="O24" s="12"/>
      <c r="P24" s="12"/>
      <c r="Q24" s="12"/>
      <c r="R24" s="12"/>
      <c r="S24" s="12"/>
      <c r="T24" s="12"/>
      <c r="U24" s="29" t="b">
        <v>0</v>
      </c>
      <c r="W24" s="7"/>
    </row>
    <row r="25" spans="2:23" s="32" customFormat="1" ht="18.75" customHeight="1" x14ac:dyDescent="0.25">
      <c r="B25" s="30"/>
      <c r="C25" s="36" t="s">
        <v>20</v>
      </c>
      <c r="D25" s="28"/>
      <c r="E25" s="16"/>
      <c r="F25" s="16"/>
      <c r="G25" s="28"/>
      <c r="H25" s="28"/>
      <c r="I25" s="28"/>
      <c r="K25" s="37" t="s">
        <v>21</v>
      </c>
      <c r="L25" s="16"/>
      <c r="N25" s="18"/>
      <c r="O25" s="28"/>
      <c r="P25" s="28"/>
      <c r="Q25" s="28"/>
      <c r="R25" s="28"/>
      <c r="S25" s="28"/>
      <c r="T25" s="28"/>
      <c r="U25" s="38"/>
      <c r="W25" s="33"/>
    </row>
    <row r="26" spans="2:23" s="32" customFormat="1" ht="18.75" customHeight="1" x14ac:dyDescent="0.3">
      <c r="B26" s="30"/>
      <c r="C26" s="249" t="s">
        <v>22</v>
      </c>
      <c r="D26" s="224"/>
      <c r="E26" s="224"/>
      <c r="F26" s="224"/>
      <c r="G26" s="224"/>
      <c r="H26" s="224"/>
      <c r="I26" s="224"/>
      <c r="J26" s="224"/>
      <c r="K26" s="39"/>
      <c r="L26" s="16"/>
      <c r="N26" s="18"/>
      <c r="O26" s="28"/>
      <c r="P26" s="233"/>
      <c r="Q26" s="251"/>
      <c r="R26" s="251"/>
      <c r="S26" s="251"/>
      <c r="T26" s="252"/>
      <c r="U26" s="31"/>
      <c r="W26" s="33"/>
    </row>
    <row r="27" spans="2:23" s="32" customFormat="1" ht="5.25" customHeight="1" x14ac:dyDescent="0.3">
      <c r="B27" s="30"/>
      <c r="C27" s="250"/>
      <c r="D27" s="250"/>
      <c r="E27" s="250"/>
      <c r="F27" s="250"/>
      <c r="G27" s="250"/>
      <c r="H27" s="250"/>
      <c r="I27" s="250"/>
      <c r="J27" s="250"/>
      <c r="K27" s="39"/>
      <c r="L27" s="16"/>
      <c r="N27" s="18"/>
      <c r="O27" s="28"/>
      <c r="P27" s="40"/>
      <c r="Q27" s="40"/>
      <c r="R27" s="41"/>
      <c r="S27" s="41"/>
      <c r="T27" s="41"/>
      <c r="U27" s="31"/>
      <c r="W27" s="33"/>
    </row>
    <row r="28" spans="2:23" s="32" customFormat="1" ht="16.5" customHeight="1" x14ac:dyDescent="0.25">
      <c r="B28" s="30"/>
      <c r="C28" s="230"/>
      <c r="D28" s="231"/>
      <c r="E28" s="231"/>
      <c r="F28" s="231"/>
      <c r="G28" s="231"/>
      <c r="H28" s="231"/>
      <c r="I28" s="231"/>
      <c r="J28" s="232"/>
      <c r="K28" s="39" t="s">
        <v>23</v>
      </c>
      <c r="L28" s="233"/>
      <c r="M28" s="234"/>
      <c r="N28" s="234"/>
      <c r="O28" s="235"/>
      <c r="P28" s="42" t="s">
        <v>24</v>
      </c>
      <c r="Q28" s="43"/>
      <c r="R28" s="236"/>
      <c r="S28" s="234"/>
      <c r="T28" s="235"/>
      <c r="U28" s="31"/>
      <c r="W28" s="33"/>
    </row>
    <row r="29" spans="2:23" s="32" customFormat="1" ht="5.25" customHeight="1" x14ac:dyDescent="0.25">
      <c r="B29" s="30"/>
      <c r="C29" s="36"/>
      <c r="D29" s="28"/>
      <c r="E29" s="16"/>
      <c r="F29" s="16"/>
      <c r="G29" s="28"/>
      <c r="H29" s="28"/>
      <c r="I29" s="28"/>
      <c r="K29" s="44"/>
      <c r="L29" s="44"/>
      <c r="M29" s="39"/>
      <c r="N29" s="18"/>
      <c r="O29" s="16"/>
      <c r="P29" s="43"/>
      <c r="Q29" s="43"/>
      <c r="R29" s="43"/>
      <c r="S29" s="43"/>
      <c r="T29" s="43"/>
      <c r="U29" s="31"/>
      <c r="W29" s="33">
        <v>0</v>
      </c>
    </row>
    <row r="30" spans="2:23" s="32" customFormat="1" ht="16.5" customHeight="1" x14ac:dyDescent="0.25">
      <c r="B30" s="30"/>
      <c r="D30" s="45" t="s">
        <v>25</v>
      </c>
      <c r="E30" s="16"/>
      <c r="F30" s="46" t="s">
        <v>26</v>
      </c>
      <c r="G30" s="237"/>
      <c r="H30" s="238"/>
      <c r="I30" s="238"/>
      <c r="J30" s="239"/>
      <c r="L30" s="44"/>
      <c r="M30" s="46" t="s">
        <v>27</v>
      </c>
      <c r="N30" s="18"/>
      <c r="O30" s="240"/>
      <c r="P30" s="241"/>
      <c r="Q30" s="241"/>
      <c r="R30" s="241"/>
      <c r="S30" s="24"/>
      <c r="T30" s="24"/>
      <c r="U30" s="31" t="b">
        <v>0</v>
      </c>
      <c r="W30" s="33"/>
    </row>
    <row r="31" spans="2:23" s="32" customFormat="1" ht="3" customHeight="1" x14ac:dyDescent="0.25">
      <c r="B31" s="30"/>
      <c r="D31" s="45"/>
      <c r="E31" s="16"/>
      <c r="F31" s="46"/>
      <c r="G31" s="47"/>
      <c r="H31" s="48"/>
      <c r="I31" s="48"/>
      <c r="J31" s="48"/>
      <c r="U31" s="31" t="b">
        <v>0</v>
      </c>
      <c r="W31" s="33">
        <v>0</v>
      </c>
    </row>
    <row r="32" spans="2:23" s="32" customFormat="1" ht="4.5" customHeight="1" x14ac:dyDescent="0.25">
      <c r="B32" s="30"/>
      <c r="D32" s="45"/>
      <c r="E32" s="16"/>
      <c r="F32" s="46"/>
      <c r="G32" s="47"/>
      <c r="H32" s="48"/>
      <c r="I32" s="48"/>
      <c r="J32" s="48"/>
      <c r="U32" s="31"/>
      <c r="W32" s="33"/>
    </row>
    <row r="33" spans="2:24" s="32" customFormat="1" ht="16.5" customHeight="1" x14ac:dyDescent="0.25">
      <c r="B33" s="30"/>
      <c r="C33" s="42" t="s">
        <v>28</v>
      </c>
      <c r="D33" s="26"/>
      <c r="E33" s="16"/>
      <c r="F33" s="49"/>
      <c r="G33" s="44"/>
      <c r="H33" s="44"/>
      <c r="I33" s="44"/>
      <c r="M33" s="46" t="s">
        <v>29</v>
      </c>
      <c r="O33" s="242"/>
      <c r="P33" s="243"/>
      <c r="U33" s="31">
        <v>0</v>
      </c>
      <c r="W33" s="33">
        <v>0</v>
      </c>
      <c r="X33" s="33" t="b">
        <v>0</v>
      </c>
    </row>
    <row r="34" spans="2:24" s="32" customFormat="1" ht="4.5" customHeight="1" x14ac:dyDescent="0.25">
      <c r="B34" s="30"/>
      <c r="C34" s="42"/>
      <c r="E34" s="16"/>
      <c r="F34" s="49"/>
      <c r="G34" s="44"/>
      <c r="H34" s="44"/>
      <c r="I34" s="44"/>
      <c r="J34" s="44"/>
      <c r="U34" s="31"/>
      <c r="W34" s="33"/>
    </row>
    <row r="35" spans="2:24" s="32" customFormat="1" ht="4.5" customHeight="1" x14ac:dyDescent="0.25">
      <c r="B35" s="50"/>
      <c r="C35" s="51"/>
      <c r="D35" s="51"/>
      <c r="E35" s="51"/>
      <c r="F35" s="51"/>
      <c r="G35" s="51"/>
      <c r="H35" s="51"/>
      <c r="I35" s="51"/>
      <c r="J35" s="51"/>
      <c r="K35" s="51"/>
      <c r="L35" s="51"/>
      <c r="M35" s="51"/>
      <c r="N35" s="51"/>
      <c r="O35" s="51"/>
      <c r="P35" s="51"/>
      <c r="Q35" s="51"/>
      <c r="R35" s="51"/>
      <c r="S35" s="51"/>
      <c r="T35" s="51"/>
      <c r="U35" s="52"/>
      <c r="W35" s="33"/>
    </row>
    <row r="36" spans="2:24" ht="14.25" customHeight="1" x14ac:dyDescent="0.25"/>
    <row r="37" spans="2:24" ht="16.5" x14ac:dyDescent="0.25">
      <c r="B37" s="53" t="s">
        <v>30</v>
      </c>
      <c r="C37" s="54"/>
      <c r="D37" s="54"/>
      <c r="E37" s="54"/>
      <c r="F37" s="54"/>
      <c r="G37" s="54"/>
      <c r="H37" s="54"/>
      <c r="I37" s="54"/>
      <c r="J37" s="54"/>
      <c r="K37" s="54"/>
      <c r="L37" s="54"/>
      <c r="M37" s="54"/>
      <c r="N37" s="54"/>
      <c r="O37" s="54"/>
      <c r="P37" s="54"/>
      <c r="Q37" s="54"/>
      <c r="R37" s="54"/>
      <c r="S37" s="54"/>
      <c r="T37" s="55"/>
      <c r="U37" s="56"/>
    </row>
    <row r="38" spans="2:24" ht="17.399999999999999" customHeight="1" x14ac:dyDescent="0.25">
      <c r="B38" s="57"/>
      <c r="C38" s="58"/>
      <c r="D38" s="58"/>
      <c r="E38" s="58"/>
      <c r="F38" s="58"/>
      <c r="G38" s="58"/>
      <c r="H38" s="58"/>
      <c r="I38" s="58"/>
      <c r="J38" s="58"/>
      <c r="K38" s="58"/>
      <c r="L38" s="58"/>
      <c r="M38" s="58"/>
      <c r="N38" s="58"/>
      <c r="O38" s="58"/>
      <c r="P38" s="58"/>
      <c r="Q38" s="58"/>
      <c r="R38" s="58"/>
      <c r="S38" s="58"/>
      <c r="T38" s="58"/>
      <c r="U38" s="59"/>
    </row>
    <row r="39" spans="2:24" ht="21.75" customHeight="1" x14ac:dyDescent="0.25">
      <c r="B39" s="60"/>
      <c r="C39" s="61" t="s">
        <v>31</v>
      </c>
      <c r="D39" s="62"/>
      <c r="E39" s="62"/>
      <c r="F39" s="62"/>
      <c r="G39" s="62"/>
      <c r="H39" s="62"/>
      <c r="I39" s="62"/>
      <c r="J39" s="62"/>
      <c r="K39" s="62"/>
      <c r="L39" s="62"/>
      <c r="M39" s="62"/>
      <c r="N39" s="62"/>
      <c r="O39" s="62"/>
      <c r="P39" s="62"/>
      <c r="Q39" s="62"/>
      <c r="R39" s="62"/>
      <c r="S39" s="62"/>
      <c r="T39" s="62"/>
      <c r="U39" s="63" t="b">
        <v>1</v>
      </c>
      <c r="V39" s="7">
        <v>0</v>
      </c>
    </row>
    <row r="40" spans="2:24" s="62" customFormat="1" ht="6" customHeight="1" x14ac:dyDescent="0.25">
      <c r="B40" s="64"/>
      <c r="C40" s="65"/>
      <c r="E40" s="66"/>
      <c r="F40" s="66"/>
      <c r="G40" s="66"/>
      <c r="H40" s="66"/>
      <c r="I40" s="66"/>
      <c r="J40" s="66"/>
      <c r="K40" s="66"/>
      <c r="L40" s="66"/>
      <c r="M40" s="66"/>
      <c r="N40" s="66"/>
      <c r="O40" s="66"/>
      <c r="P40" s="66"/>
      <c r="Q40" s="66"/>
      <c r="R40" s="66"/>
      <c r="S40" s="66"/>
      <c r="T40" s="66"/>
      <c r="U40" s="67"/>
    </row>
    <row r="41" spans="2:24" s="62" customFormat="1" ht="16.5" x14ac:dyDescent="0.25">
      <c r="B41" s="64"/>
      <c r="C41" s="65" t="s">
        <v>32</v>
      </c>
      <c r="E41" s="66"/>
      <c r="F41" s="66"/>
      <c r="G41" s="65" t="s">
        <v>33</v>
      </c>
      <c r="H41" s="66"/>
      <c r="I41" s="66"/>
      <c r="J41" s="66"/>
      <c r="K41" s="66"/>
      <c r="L41" s="66"/>
      <c r="M41" s="66"/>
      <c r="N41" s="66"/>
      <c r="O41" s="66"/>
      <c r="P41" s="66"/>
      <c r="Q41" s="66"/>
      <c r="R41" s="66"/>
      <c r="S41" s="66"/>
      <c r="T41" s="66"/>
      <c r="U41" s="67"/>
    </row>
    <row r="42" spans="2:24" s="62" customFormat="1" x14ac:dyDescent="0.3">
      <c r="B42" s="64"/>
      <c r="C42" s="65" t="s">
        <v>34</v>
      </c>
      <c r="E42" s="66"/>
      <c r="F42" s="66"/>
      <c r="G42" s="65" t="s">
        <v>35</v>
      </c>
      <c r="H42" s="66"/>
      <c r="I42" s="66"/>
      <c r="J42" s="66"/>
      <c r="K42" s="66"/>
      <c r="L42" s="66"/>
      <c r="M42" s="66"/>
      <c r="N42" s="66"/>
      <c r="O42" s="66"/>
      <c r="P42" s="66"/>
      <c r="Q42" s="66"/>
      <c r="R42" s="66"/>
      <c r="S42" s="66"/>
      <c r="T42" s="66"/>
      <c r="U42" s="67"/>
    </row>
    <row r="43" spans="2:24" s="62" customFormat="1" x14ac:dyDescent="0.3">
      <c r="B43" s="64"/>
      <c r="C43" s="65" t="s">
        <v>36</v>
      </c>
      <c r="E43" s="66"/>
      <c r="F43" s="66"/>
      <c r="G43" s="65" t="s">
        <v>37</v>
      </c>
      <c r="H43" s="66"/>
      <c r="I43" s="66"/>
      <c r="J43" s="66"/>
      <c r="K43" s="66"/>
      <c r="L43" s="66"/>
      <c r="M43" s="66"/>
      <c r="N43" s="66"/>
      <c r="O43" s="66"/>
      <c r="P43" s="66"/>
      <c r="Q43" s="66"/>
      <c r="R43" s="66"/>
      <c r="S43" s="66"/>
      <c r="T43" s="66"/>
      <c r="U43" s="67"/>
    </row>
    <row r="44" spans="2:24" s="62" customFormat="1" x14ac:dyDescent="0.3">
      <c r="B44" s="64"/>
      <c r="E44" s="66"/>
      <c r="F44" s="66"/>
      <c r="G44" s="65" t="s">
        <v>38</v>
      </c>
      <c r="H44" s="66"/>
      <c r="I44" s="66"/>
      <c r="J44" s="66"/>
      <c r="K44" s="66"/>
      <c r="L44" s="66"/>
      <c r="M44" s="66"/>
      <c r="N44" s="66"/>
      <c r="O44" s="66"/>
      <c r="P44" s="66"/>
      <c r="Q44" s="66"/>
      <c r="R44" s="66"/>
      <c r="S44" s="66"/>
      <c r="T44" s="66"/>
      <c r="U44" s="67"/>
    </row>
    <row r="45" spans="2:24" s="62" customFormat="1" ht="3.75" customHeight="1" x14ac:dyDescent="0.3">
      <c r="B45" s="68"/>
      <c r="C45" s="69"/>
      <c r="D45" s="70"/>
      <c r="E45" s="70"/>
      <c r="F45" s="70"/>
      <c r="G45" s="70"/>
      <c r="H45" s="70"/>
      <c r="I45" s="70"/>
      <c r="J45" s="70"/>
      <c r="K45" s="70"/>
      <c r="L45" s="70"/>
      <c r="M45" s="70"/>
      <c r="N45" s="70"/>
      <c r="O45" s="70"/>
      <c r="P45" s="70"/>
      <c r="Q45" s="70"/>
      <c r="R45" s="70"/>
      <c r="S45" s="70"/>
      <c r="T45" s="70"/>
      <c r="U45" s="71"/>
    </row>
    <row r="46" spans="2:24" ht="20.25" customHeight="1" x14ac:dyDescent="0.3">
      <c r="B46" s="60"/>
      <c r="C46" s="61" t="s">
        <v>39</v>
      </c>
      <c r="D46" s="62"/>
      <c r="E46" s="62"/>
      <c r="F46" s="62"/>
      <c r="G46" s="62"/>
      <c r="H46" s="62"/>
      <c r="I46" s="62"/>
      <c r="J46" s="62"/>
      <c r="K46" s="62"/>
      <c r="L46" s="62"/>
      <c r="M46" s="62"/>
      <c r="N46" s="62"/>
      <c r="O46" s="62"/>
      <c r="P46" s="62"/>
      <c r="Q46" s="62"/>
      <c r="R46" s="62"/>
      <c r="S46" s="62"/>
      <c r="T46" s="62"/>
      <c r="U46" s="63"/>
    </row>
    <row r="47" spans="2:24" s="62" customFormat="1" ht="6" customHeight="1" x14ac:dyDescent="0.3">
      <c r="B47" s="64"/>
      <c r="C47" s="65"/>
      <c r="E47" s="66"/>
      <c r="F47" s="66"/>
      <c r="G47" s="66"/>
      <c r="H47" s="66"/>
      <c r="I47" s="66"/>
      <c r="J47" s="66"/>
      <c r="K47" s="66"/>
      <c r="L47" s="66"/>
      <c r="M47" s="66"/>
      <c r="N47" s="66"/>
      <c r="O47" s="66"/>
      <c r="P47" s="66"/>
      <c r="Q47" s="66"/>
      <c r="R47" s="66"/>
      <c r="S47" s="66"/>
      <c r="T47" s="66"/>
      <c r="U47" s="67"/>
    </row>
    <row r="48" spans="2:24" s="62" customFormat="1" x14ac:dyDescent="0.3">
      <c r="B48" s="64"/>
      <c r="C48" s="65" t="s">
        <v>40</v>
      </c>
      <c r="E48" s="66"/>
      <c r="F48" s="66"/>
      <c r="G48" s="65" t="s">
        <v>41</v>
      </c>
      <c r="H48" s="66"/>
      <c r="I48" s="66"/>
      <c r="J48" s="66"/>
      <c r="K48" s="66"/>
      <c r="L48" s="66"/>
      <c r="M48" s="66"/>
      <c r="N48" s="66"/>
      <c r="O48" s="66"/>
      <c r="P48" s="66"/>
      <c r="Q48" s="66"/>
      <c r="R48" s="66"/>
      <c r="S48" s="66"/>
      <c r="T48" s="66"/>
      <c r="U48" s="67"/>
    </row>
    <row r="49" spans="2:28" s="62" customFormat="1" x14ac:dyDescent="0.3">
      <c r="B49" s="64"/>
      <c r="C49" s="65" t="s">
        <v>42</v>
      </c>
      <c r="E49" s="66"/>
      <c r="F49" s="66"/>
      <c r="G49" s="65" t="s">
        <v>38</v>
      </c>
      <c r="H49" s="66"/>
      <c r="I49" s="66"/>
      <c r="J49" s="66"/>
      <c r="K49" s="66"/>
      <c r="L49" s="66"/>
      <c r="M49" s="66"/>
      <c r="N49" s="66"/>
      <c r="O49" s="66"/>
      <c r="P49" s="66"/>
      <c r="Q49" s="66"/>
      <c r="R49" s="66"/>
      <c r="S49" s="66"/>
      <c r="T49" s="66"/>
      <c r="U49" s="67"/>
    </row>
    <row r="50" spans="2:28" s="62" customFormat="1" x14ac:dyDescent="0.3">
      <c r="B50" s="64"/>
      <c r="C50" s="65" t="s">
        <v>36</v>
      </c>
      <c r="E50" s="66"/>
      <c r="F50" s="66"/>
      <c r="G50" s="65"/>
      <c r="H50" s="66"/>
      <c r="I50" s="66"/>
      <c r="J50" s="66"/>
      <c r="K50" s="66"/>
      <c r="L50" s="66"/>
      <c r="M50" s="66"/>
      <c r="N50" s="66"/>
      <c r="O50" s="66"/>
      <c r="P50" s="66"/>
      <c r="Q50" s="66"/>
      <c r="R50" s="66"/>
      <c r="S50" s="66"/>
      <c r="T50" s="66"/>
      <c r="U50" s="67"/>
    </row>
    <row r="51" spans="2:28" s="62" customFormat="1" ht="14.25" customHeight="1" x14ac:dyDescent="0.3">
      <c r="B51" s="72"/>
      <c r="C51" s="73"/>
      <c r="D51" s="73"/>
      <c r="E51" s="74"/>
      <c r="F51" s="74"/>
      <c r="G51" s="74"/>
      <c r="H51" s="74"/>
      <c r="I51" s="74"/>
      <c r="J51" s="74"/>
      <c r="K51" s="74"/>
      <c r="L51" s="74"/>
      <c r="M51" s="74"/>
      <c r="N51" s="74"/>
      <c r="O51" s="74"/>
      <c r="P51" s="74"/>
      <c r="Q51" s="74"/>
      <c r="R51" s="74"/>
      <c r="S51" s="74"/>
      <c r="T51" s="74"/>
      <c r="U51" s="75"/>
    </row>
    <row r="52" spans="2:28" ht="21" customHeight="1" x14ac:dyDescent="0.3">
      <c r="B52" s="12"/>
      <c r="C52" s="76" t="s">
        <v>43</v>
      </c>
      <c r="D52" s="62"/>
      <c r="E52" s="62"/>
      <c r="F52" s="62"/>
      <c r="G52" s="62"/>
      <c r="H52" s="62"/>
      <c r="I52" s="62"/>
      <c r="J52" s="62"/>
      <c r="K52" s="62"/>
      <c r="L52" s="62"/>
      <c r="M52" s="62"/>
      <c r="N52" s="62"/>
      <c r="O52" s="62"/>
      <c r="P52" s="62"/>
      <c r="Q52" s="62"/>
      <c r="R52" s="65"/>
      <c r="S52" s="77"/>
      <c r="T52" s="77"/>
      <c r="U52" s="62"/>
      <c r="V52" s="78"/>
      <c r="AB52" s="7"/>
    </row>
    <row r="53" spans="2:28" ht="12" customHeight="1" x14ac:dyDescent="0.3">
      <c r="B53" s="8"/>
      <c r="C53" s="9"/>
      <c r="D53" s="9"/>
      <c r="E53" s="9"/>
      <c r="F53" s="9"/>
      <c r="G53" s="9"/>
      <c r="H53" s="9"/>
      <c r="I53" s="9"/>
      <c r="J53" s="9"/>
      <c r="K53" s="9"/>
      <c r="L53" s="9"/>
      <c r="M53" s="9"/>
      <c r="N53" s="9"/>
      <c r="O53" s="9"/>
      <c r="P53" s="9"/>
      <c r="Q53" s="9"/>
      <c r="R53" s="9"/>
      <c r="S53" s="9"/>
      <c r="T53" s="9"/>
      <c r="U53" s="10"/>
      <c r="V53" s="78"/>
      <c r="AB53" s="7"/>
    </row>
    <row r="54" spans="2:28" ht="18" customHeight="1" x14ac:dyDescent="0.3">
      <c r="B54" s="11"/>
      <c r="C54" s="14" t="s">
        <v>44</v>
      </c>
      <c r="D54" s="15"/>
      <c r="E54" s="15"/>
      <c r="F54" s="15"/>
      <c r="G54" s="15"/>
      <c r="H54" s="15"/>
      <c r="I54" s="15"/>
      <c r="J54" s="15"/>
      <c r="K54" s="15"/>
      <c r="L54" s="15"/>
      <c r="M54" s="15"/>
      <c r="N54" s="15"/>
      <c r="O54" s="15"/>
      <c r="P54" s="15"/>
      <c r="Q54" s="15"/>
      <c r="R54" s="15"/>
      <c r="S54" s="15"/>
      <c r="T54" s="15"/>
      <c r="U54" s="13"/>
      <c r="W54" s="7"/>
      <c r="X54" s="7"/>
      <c r="AB54" s="7"/>
    </row>
    <row r="55" spans="2:28" ht="6" customHeight="1" x14ac:dyDescent="0.3">
      <c r="B55" s="11"/>
      <c r="C55" s="12"/>
      <c r="G55" s="12"/>
      <c r="H55" s="12"/>
      <c r="I55" s="12"/>
      <c r="J55" s="12"/>
      <c r="M55" s="12"/>
      <c r="N55" s="12"/>
      <c r="O55" s="12"/>
      <c r="P55" s="12"/>
      <c r="Q55" s="12"/>
      <c r="R55" s="12"/>
      <c r="S55" s="12"/>
      <c r="T55" s="12"/>
      <c r="U55" s="13"/>
    </row>
    <row r="56" spans="2:28" ht="14.4" x14ac:dyDescent="0.3">
      <c r="B56" s="11"/>
      <c r="C56" s="79"/>
      <c r="G56" s="12"/>
      <c r="H56" s="12"/>
      <c r="I56" s="223" t="s">
        <v>45</v>
      </c>
      <c r="J56" s="224"/>
      <c r="K56" s="224"/>
      <c r="L56" s="45" t="s">
        <v>46</v>
      </c>
      <c r="M56" s="225" t="s">
        <v>47</v>
      </c>
      <c r="N56" s="226"/>
      <c r="O56" s="80" t="s">
        <v>46</v>
      </c>
      <c r="P56" s="227" t="s">
        <v>48</v>
      </c>
      <c r="Q56" s="228"/>
      <c r="R56" s="229"/>
      <c r="S56" s="202"/>
      <c r="T56" s="202"/>
      <c r="U56" s="13"/>
    </row>
    <row r="57" spans="2:28" ht="18" customHeight="1" x14ac:dyDescent="0.3">
      <c r="B57" s="11"/>
      <c r="C57" s="81"/>
      <c r="D57" s="82" t="s">
        <v>49</v>
      </c>
      <c r="E57" s="83"/>
      <c r="F57" s="83"/>
      <c r="G57" s="83"/>
      <c r="H57" s="83"/>
      <c r="I57" s="83"/>
      <c r="J57" s="84"/>
      <c r="K57" s="85" t="s">
        <v>50</v>
      </c>
      <c r="L57" s="86"/>
      <c r="M57" s="221" t="s">
        <v>51</v>
      </c>
      <c r="N57" s="222"/>
      <c r="O57" s="87"/>
      <c r="P57" s="180">
        <v>2975</v>
      </c>
      <c r="Q57" s="181"/>
      <c r="R57" s="182" t="str">
        <f>IF(O57=0,"",O57*P57)</f>
        <v/>
      </c>
      <c r="S57" s="183"/>
      <c r="T57" s="184"/>
      <c r="U57" s="13"/>
      <c r="V57" s="7">
        <v>2</v>
      </c>
    </row>
    <row r="58" spans="2:28" ht="18" customHeight="1" x14ac:dyDescent="0.3">
      <c r="B58" s="11"/>
      <c r="C58" s="81"/>
      <c r="D58" s="82" t="s">
        <v>52</v>
      </c>
      <c r="E58" s="83"/>
      <c r="F58" s="83"/>
      <c r="G58" s="83"/>
      <c r="H58" s="83"/>
      <c r="I58" s="83"/>
      <c r="J58" s="88"/>
      <c r="K58" s="89" t="s">
        <v>53</v>
      </c>
      <c r="L58" s="90"/>
      <c r="M58" s="221" t="s">
        <v>51</v>
      </c>
      <c r="N58" s="222"/>
      <c r="O58" s="87"/>
      <c r="P58" s="180">
        <v>3125</v>
      </c>
      <c r="Q58" s="181"/>
      <c r="R58" s="182" t="str">
        <f>IF(O58=0,"",O58*P58)</f>
        <v/>
      </c>
      <c r="S58" s="183"/>
      <c r="T58" s="184"/>
      <c r="U58" s="13"/>
    </row>
    <row r="59" spans="2:28" ht="18" customHeight="1" x14ac:dyDescent="0.3">
      <c r="B59" s="11"/>
      <c r="C59" s="81"/>
      <c r="D59" s="82" t="s">
        <v>54</v>
      </c>
      <c r="E59" s="83"/>
      <c r="F59" s="83"/>
      <c r="G59" s="83"/>
      <c r="H59" s="83"/>
      <c r="I59" s="83"/>
      <c r="J59" s="88"/>
      <c r="K59" s="89" t="s">
        <v>55</v>
      </c>
      <c r="L59" s="91"/>
      <c r="M59" s="221">
        <v>3300</v>
      </c>
      <c r="N59" s="222"/>
      <c r="O59" s="87"/>
      <c r="P59" s="180">
        <v>3050</v>
      </c>
      <c r="Q59" s="181"/>
      <c r="R59" s="182" t="str">
        <f t="shared" ref="R59:R64" si="0">IF(AND(O59=0,L59=0),"",(O59*P59)+(L59*M59))</f>
        <v/>
      </c>
      <c r="S59" s="183"/>
      <c r="T59" s="184"/>
      <c r="U59" s="13"/>
    </row>
    <row r="60" spans="2:28" ht="18" customHeight="1" x14ac:dyDescent="0.3">
      <c r="B60" s="11"/>
      <c r="C60" s="81"/>
      <c r="D60" s="82" t="s">
        <v>56</v>
      </c>
      <c r="E60" s="83"/>
      <c r="F60" s="83"/>
      <c r="G60" s="83"/>
      <c r="H60" s="83"/>
      <c r="I60" s="83"/>
      <c r="J60" s="88"/>
      <c r="K60" s="89" t="s">
        <v>57</v>
      </c>
      <c r="L60" s="91"/>
      <c r="M60" s="221">
        <v>3450</v>
      </c>
      <c r="N60" s="222"/>
      <c r="O60" s="87"/>
      <c r="P60" s="180">
        <v>3200</v>
      </c>
      <c r="Q60" s="181"/>
      <c r="R60" s="182" t="str">
        <f t="shared" si="0"/>
        <v/>
      </c>
      <c r="S60" s="183"/>
      <c r="T60" s="184"/>
      <c r="U60" s="13" t="b">
        <v>0</v>
      </c>
    </row>
    <row r="61" spans="2:28" ht="18" customHeight="1" x14ac:dyDescent="0.3">
      <c r="B61" s="11"/>
      <c r="C61" s="81"/>
      <c r="D61" s="82" t="s">
        <v>58</v>
      </c>
      <c r="E61" s="83"/>
      <c r="F61" s="83"/>
      <c r="G61" s="83"/>
      <c r="H61" s="83"/>
      <c r="I61" s="83"/>
      <c r="J61" s="88"/>
      <c r="K61" s="89" t="s">
        <v>59</v>
      </c>
      <c r="L61" s="91"/>
      <c r="M61" s="221">
        <v>3750</v>
      </c>
      <c r="N61" s="222"/>
      <c r="O61" s="87"/>
      <c r="P61" s="180">
        <v>3500</v>
      </c>
      <c r="Q61" s="181"/>
      <c r="R61" s="182" t="str">
        <f t="shared" si="0"/>
        <v/>
      </c>
      <c r="S61" s="183"/>
      <c r="T61" s="184"/>
      <c r="U61" s="13" t="b">
        <v>0</v>
      </c>
    </row>
    <row r="62" spans="2:28" ht="18" customHeight="1" x14ac:dyDescent="0.3">
      <c r="B62" s="11"/>
      <c r="C62" s="81"/>
      <c r="D62" s="82" t="s">
        <v>60</v>
      </c>
      <c r="E62" s="83"/>
      <c r="F62" s="83"/>
      <c r="G62" s="83"/>
      <c r="H62" s="83"/>
      <c r="I62" s="83"/>
      <c r="J62" s="88"/>
      <c r="K62" s="89" t="s">
        <v>61</v>
      </c>
      <c r="L62" s="91"/>
      <c r="M62" s="221">
        <v>3900</v>
      </c>
      <c r="N62" s="222"/>
      <c r="O62" s="87"/>
      <c r="P62" s="180">
        <v>3650</v>
      </c>
      <c r="Q62" s="181"/>
      <c r="R62" s="182" t="str">
        <f t="shared" si="0"/>
        <v/>
      </c>
      <c r="S62" s="183"/>
      <c r="T62" s="184"/>
      <c r="U62" s="13" t="b">
        <v>0</v>
      </c>
    </row>
    <row r="63" spans="2:28" ht="18" customHeight="1" x14ac:dyDescent="0.3">
      <c r="B63" s="11"/>
      <c r="C63" s="81"/>
      <c r="D63" s="82" t="s">
        <v>62</v>
      </c>
      <c r="E63" s="83"/>
      <c r="F63" s="83"/>
      <c r="G63" s="83"/>
      <c r="H63" s="83"/>
      <c r="I63" s="83"/>
      <c r="J63" s="88"/>
      <c r="K63" s="89" t="s">
        <v>63</v>
      </c>
      <c r="L63" s="91"/>
      <c r="M63" s="221">
        <v>5000</v>
      </c>
      <c r="N63" s="222"/>
      <c r="O63" s="87"/>
      <c r="P63" s="180">
        <v>4900</v>
      </c>
      <c r="Q63" s="181"/>
      <c r="R63" s="182" t="str">
        <f t="shared" si="0"/>
        <v/>
      </c>
      <c r="S63" s="183"/>
      <c r="T63" s="184"/>
      <c r="U63" s="13"/>
    </row>
    <row r="64" spans="2:28" ht="18" customHeight="1" x14ac:dyDescent="0.3">
      <c r="B64" s="11"/>
      <c r="C64" s="81"/>
      <c r="D64" s="82" t="s">
        <v>64</v>
      </c>
      <c r="E64" s="83"/>
      <c r="F64" s="83"/>
      <c r="G64" s="83"/>
      <c r="H64" s="83"/>
      <c r="I64" s="83"/>
      <c r="J64" s="92"/>
      <c r="K64" s="93" t="s">
        <v>65</v>
      </c>
      <c r="L64" s="94"/>
      <c r="M64" s="209">
        <v>5150</v>
      </c>
      <c r="N64" s="210"/>
      <c r="O64" s="87"/>
      <c r="P64" s="211">
        <v>5050</v>
      </c>
      <c r="Q64" s="212"/>
      <c r="R64" s="182" t="str">
        <f t="shared" si="0"/>
        <v/>
      </c>
      <c r="S64" s="183"/>
      <c r="T64" s="184"/>
      <c r="U64" s="13"/>
    </row>
    <row r="65" spans="2:29" ht="23.25" customHeight="1" x14ac:dyDescent="0.3">
      <c r="B65" s="95"/>
      <c r="C65" s="96" t="s">
        <v>66</v>
      </c>
      <c r="D65" s="97"/>
      <c r="E65" s="97"/>
      <c r="F65" s="97"/>
      <c r="G65" s="97"/>
      <c r="H65" s="97"/>
      <c r="I65" s="97"/>
      <c r="J65" s="97"/>
      <c r="K65" s="97"/>
      <c r="L65" s="97"/>
      <c r="M65" s="97"/>
      <c r="N65" s="97"/>
      <c r="O65" s="97"/>
      <c r="P65" s="97"/>
      <c r="Q65" s="97"/>
      <c r="R65" s="97"/>
      <c r="S65" s="97"/>
      <c r="T65" s="97"/>
      <c r="U65" s="98"/>
    </row>
    <row r="66" spans="2:29" x14ac:dyDescent="0.3">
      <c r="AC66" s="99"/>
    </row>
    <row r="67" spans="2:29" ht="8.25" customHeight="1" x14ac:dyDescent="0.3">
      <c r="B67" s="8"/>
      <c r="C67" s="9"/>
      <c r="D67" s="9"/>
      <c r="E67" s="9"/>
      <c r="F67" s="9"/>
      <c r="G67" s="9"/>
      <c r="H67" s="9"/>
      <c r="I67" s="9"/>
      <c r="J67" s="9"/>
      <c r="K67" s="9"/>
      <c r="L67" s="9"/>
      <c r="M67" s="9"/>
      <c r="N67" s="9"/>
      <c r="O67" s="9"/>
      <c r="P67" s="9"/>
      <c r="Q67" s="9"/>
      <c r="R67" s="9"/>
      <c r="S67" s="9"/>
      <c r="T67" s="9"/>
      <c r="U67" s="10"/>
    </row>
    <row r="68" spans="2:29" x14ac:dyDescent="0.3">
      <c r="B68" s="11"/>
      <c r="C68" s="14" t="s">
        <v>67</v>
      </c>
      <c r="D68" s="15"/>
      <c r="E68" s="15"/>
      <c r="F68" s="15"/>
      <c r="G68" s="15"/>
      <c r="H68" s="15"/>
      <c r="I68" s="15"/>
      <c r="J68" s="15"/>
      <c r="K68" s="15"/>
      <c r="L68" s="15"/>
      <c r="M68" s="15"/>
      <c r="N68" s="15"/>
      <c r="O68" s="15"/>
      <c r="P68" s="15"/>
      <c r="Q68" s="15"/>
      <c r="R68" s="15"/>
      <c r="S68" s="15"/>
      <c r="T68" s="15"/>
      <c r="U68" s="13"/>
    </row>
    <row r="69" spans="2:29" ht="6" customHeight="1" x14ac:dyDescent="0.3">
      <c r="B69" s="11"/>
      <c r="C69" s="12"/>
      <c r="G69" s="12"/>
      <c r="H69" s="12"/>
      <c r="I69" s="12"/>
      <c r="J69" s="12"/>
      <c r="M69" s="12"/>
      <c r="N69" s="12"/>
      <c r="O69" s="12"/>
      <c r="P69" s="12"/>
      <c r="Q69" s="12"/>
      <c r="R69" s="12"/>
      <c r="S69" s="12"/>
      <c r="T69" s="12"/>
      <c r="U69" s="13"/>
    </row>
    <row r="70" spans="2:29" ht="14.4" x14ac:dyDescent="0.3">
      <c r="B70" s="11"/>
      <c r="C70" s="12"/>
      <c r="G70" s="12"/>
      <c r="H70" s="12"/>
      <c r="I70" s="12"/>
      <c r="J70" s="12"/>
      <c r="L70" s="84"/>
      <c r="M70" s="213"/>
      <c r="N70" s="214"/>
      <c r="O70" s="100" t="s">
        <v>46</v>
      </c>
      <c r="P70" s="101"/>
      <c r="Q70" s="101"/>
      <c r="R70" s="215"/>
      <c r="S70" s="216"/>
      <c r="T70" s="216"/>
      <c r="U70" s="13"/>
    </row>
    <row r="71" spans="2:29" ht="40.5" customHeight="1" x14ac:dyDescent="0.3">
      <c r="B71" s="11"/>
      <c r="C71" s="81"/>
      <c r="D71" s="203" t="s">
        <v>68</v>
      </c>
      <c r="E71" s="204"/>
      <c r="F71" s="204"/>
      <c r="G71" s="204"/>
      <c r="H71" s="204"/>
      <c r="I71" s="204"/>
      <c r="J71" s="204"/>
      <c r="K71" s="204"/>
      <c r="L71" s="217"/>
      <c r="M71" s="217"/>
      <c r="N71" s="218"/>
      <c r="O71" s="102"/>
      <c r="P71" s="219">
        <v>790</v>
      </c>
      <c r="Q71" s="220"/>
      <c r="R71" s="207" t="str">
        <f>IF(O71="","",P71*O71)</f>
        <v/>
      </c>
      <c r="S71" s="202"/>
      <c r="T71" s="208"/>
      <c r="U71" s="13" t="b">
        <v>0</v>
      </c>
      <c r="V71" s="7" t="b">
        <v>0</v>
      </c>
    </row>
    <row r="72" spans="2:29" ht="9.75" customHeight="1" x14ac:dyDescent="0.3">
      <c r="B72" s="11"/>
      <c r="C72" s="82"/>
      <c r="D72" s="103"/>
      <c r="E72" s="103"/>
      <c r="F72" s="103"/>
      <c r="G72" s="103"/>
      <c r="H72" s="103"/>
      <c r="I72" s="103"/>
      <c r="J72" s="103"/>
      <c r="K72" s="103"/>
      <c r="L72" s="103"/>
      <c r="M72" s="103"/>
      <c r="N72" s="12"/>
      <c r="O72" s="104"/>
      <c r="P72" s="105"/>
      <c r="Q72" s="105"/>
      <c r="R72" s="104"/>
      <c r="S72" s="106"/>
      <c r="T72" s="106"/>
      <c r="U72" s="13"/>
    </row>
    <row r="73" spans="2:29" ht="40.5" customHeight="1" x14ac:dyDescent="0.3">
      <c r="B73" s="11"/>
      <c r="C73" s="81"/>
      <c r="D73" s="203" t="s">
        <v>69</v>
      </c>
      <c r="E73" s="204"/>
      <c r="F73" s="204"/>
      <c r="G73" s="204"/>
      <c r="H73" s="204"/>
      <c r="I73" s="204"/>
      <c r="J73" s="204"/>
      <c r="K73" s="204"/>
      <c r="L73" s="205"/>
      <c r="M73" s="205"/>
      <c r="N73" s="206"/>
      <c r="O73" s="107"/>
      <c r="P73" s="180">
        <v>790</v>
      </c>
      <c r="Q73" s="181"/>
      <c r="R73" s="207" t="str">
        <f>IF(O73="","",P73*O73)</f>
        <v/>
      </c>
      <c r="S73" s="202"/>
      <c r="T73" s="208"/>
      <c r="U73" s="13" t="b">
        <v>1</v>
      </c>
      <c r="V73" s="7" t="b">
        <v>0</v>
      </c>
    </row>
    <row r="74" spans="2:29" ht="7.5" customHeight="1" x14ac:dyDescent="0.3">
      <c r="B74" s="95"/>
      <c r="C74" s="97"/>
      <c r="D74" s="97"/>
      <c r="E74" s="97"/>
      <c r="F74" s="97"/>
      <c r="G74" s="97"/>
      <c r="H74" s="97"/>
      <c r="I74" s="97"/>
      <c r="J74" s="97"/>
      <c r="K74" s="97"/>
      <c r="L74" s="97"/>
      <c r="M74" s="97"/>
      <c r="N74" s="97"/>
      <c r="O74" s="97"/>
      <c r="P74" s="97"/>
      <c r="Q74" s="97"/>
      <c r="R74" s="97"/>
      <c r="S74" s="97"/>
      <c r="T74" s="97"/>
      <c r="U74" s="98"/>
    </row>
    <row r="75" spans="2:29" x14ac:dyDescent="0.3">
      <c r="AC75" s="99"/>
    </row>
    <row r="76" spans="2:29" ht="8.25" customHeight="1" x14ac:dyDescent="0.3">
      <c r="B76" s="8"/>
      <c r="C76" s="9"/>
      <c r="D76" s="9"/>
      <c r="E76" s="9"/>
      <c r="F76" s="9"/>
      <c r="G76" s="9"/>
      <c r="H76" s="9"/>
      <c r="I76" s="9"/>
      <c r="J76" s="9"/>
      <c r="K76" s="9"/>
      <c r="L76" s="9"/>
      <c r="M76" s="9"/>
      <c r="N76" s="9"/>
      <c r="O76" s="9"/>
      <c r="P76" s="9"/>
      <c r="Q76" s="9"/>
      <c r="R76" s="9"/>
      <c r="S76" s="9"/>
      <c r="T76" s="9"/>
      <c r="U76" s="10"/>
    </row>
    <row r="77" spans="2:29" x14ac:dyDescent="0.3">
      <c r="B77" s="11"/>
      <c r="C77" s="14" t="s">
        <v>70</v>
      </c>
      <c r="D77" s="15"/>
      <c r="E77" s="15"/>
      <c r="F77" s="15"/>
      <c r="G77" s="15"/>
      <c r="H77" s="15"/>
      <c r="I77" s="15"/>
      <c r="J77" s="15"/>
      <c r="K77" s="15"/>
      <c r="L77" s="15"/>
      <c r="M77" s="15"/>
      <c r="N77" s="15"/>
      <c r="O77" s="15"/>
      <c r="P77" s="15"/>
      <c r="Q77" s="15"/>
      <c r="R77" s="15"/>
      <c r="S77" s="15"/>
      <c r="T77" s="15"/>
      <c r="U77" s="13"/>
    </row>
    <row r="78" spans="2:29" x14ac:dyDescent="0.3">
      <c r="B78" s="11"/>
      <c r="C78" s="108" t="s">
        <v>71</v>
      </c>
      <c r="D78" s="15"/>
      <c r="E78" s="15"/>
      <c r="F78" s="15"/>
      <c r="G78" s="15"/>
      <c r="H78" s="15"/>
      <c r="I78" s="15"/>
      <c r="J78" s="15"/>
      <c r="K78" s="15"/>
      <c r="L78" s="15"/>
      <c r="M78" s="15"/>
      <c r="N78" s="15"/>
      <c r="O78" s="15"/>
      <c r="P78" s="15"/>
      <c r="Q78" s="15"/>
      <c r="R78" s="15"/>
      <c r="S78" s="15"/>
      <c r="T78" s="15"/>
      <c r="U78" s="13"/>
    </row>
    <row r="79" spans="2:29" ht="14.4" x14ac:dyDescent="0.3">
      <c r="B79" s="11"/>
      <c r="C79" s="109"/>
      <c r="D79" s="12"/>
      <c r="E79" s="12"/>
      <c r="F79" s="12"/>
      <c r="G79" s="12"/>
      <c r="H79" s="12"/>
      <c r="I79" s="12"/>
      <c r="J79" s="12"/>
      <c r="K79" s="12"/>
      <c r="L79" s="109"/>
      <c r="M79" s="197"/>
      <c r="N79" s="198"/>
      <c r="O79" s="197"/>
      <c r="P79" s="199"/>
      <c r="Q79" s="199"/>
      <c r="R79" s="200"/>
      <c r="S79" s="199"/>
      <c r="T79" s="199"/>
      <c r="U79" s="13"/>
      <c r="AC79" s="99"/>
    </row>
    <row r="80" spans="2:29" ht="14.4" x14ac:dyDescent="0.3">
      <c r="B80" s="11"/>
      <c r="C80" s="12"/>
      <c r="D80" s="42" t="s">
        <v>72</v>
      </c>
      <c r="F80" s="110"/>
      <c r="G80" s="45"/>
      <c r="H80" s="12"/>
      <c r="I80" s="12"/>
      <c r="J80" s="12"/>
      <c r="K80" s="12"/>
      <c r="L80" s="109"/>
      <c r="M80" s="197"/>
      <c r="N80" s="198"/>
      <c r="O80" s="197"/>
      <c r="P80" s="199"/>
      <c r="Q80" s="199"/>
      <c r="R80" s="200"/>
      <c r="S80" s="199"/>
      <c r="T80" s="199"/>
      <c r="U80" s="13"/>
      <c r="AC80" s="99"/>
    </row>
    <row r="81" spans="2:29" ht="14.4" x14ac:dyDescent="0.3">
      <c r="B81" s="11"/>
      <c r="C81" s="109"/>
      <c r="D81" s="16"/>
      <c r="E81" s="12"/>
      <c r="F81" s="12"/>
      <c r="G81" s="12"/>
      <c r="H81" s="12"/>
      <c r="I81" s="12"/>
      <c r="J81" s="12"/>
      <c r="K81" s="12"/>
      <c r="L81" s="109"/>
      <c r="M81" s="18"/>
      <c r="N81" s="111"/>
      <c r="O81" s="18"/>
      <c r="P81" s="112"/>
      <c r="Q81" s="112"/>
      <c r="R81" s="113"/>
      <c r="S81" s="112"/>
      <c r="T81" s="112"/>
      <c r="U81" s="13"/>
      <c r="AC81" s="99"/>
    </row>
    <row r="82" spans="2:29" ht="14.4" x14ac:dyDescent="0.3">
      <c r="B82" s="11"/>
      <c r="C82" s="109"/>
      <c r="D82" s="16" t="s">
        <v>73</v>
      </c>
      <c r="E82" s="12"/>
      <c r="F82" s="12"/>
      <c r="G82" s="12"/>
      <c r="H82" s="12"/>
      <c r="I82" s="12"/>
      <c r="J82" s="12"/>
      <c r="K82" s="12"/>
      <c r="L82" s="109"/>
      <c r="M82" s="18"/>
      <c r="N82" s="111"/>
      <c r="O82" s="18"/>
      <c r="P82" s="112"/>
      <c r="Q82" s="112"/>
      <c r="R82" s="113"/>
      <c r="S82" s="112"/>
      <c r="T82" s="112"/>
      <c r="U82" s="13"/>
      <c r="AC82" s="99"/>
    </row>
    <row r="83" spans="2:29" ht="14.4" x14ac:dyDescent="0.3">
      <c r="B83" s="11"/>
      <c r="C83" s="109"/>
      <c r="D83" s="28" t="s">
        <v>74</v>
      </c>
      <c r="E83" s="12"/>
      <c r="F83" s="12"/>
      <c r="G83" s="12"/>
      <c r="H83" s="12"/>
      <c r="I83" s="12"/>
      <c r="J83" s="12"/>
      <c r="K83" s="12"/>
      <c r="L83" s="109"/>
      <c r="M83" s="197"/>
      <c r="N83" s="198"/>
      <c r="O83" s="197"/>
      <c r="P83" s="199"/>
      <c r="Q83" s="199"/>
      <c r="R83" s="200"/>
      <c r="S83" s="199"/>
      <c r="T83" s="199"/>
      <c r="U83" s="13"/>
      <c r="AC83" s="99"/>
    </row>
    <row r="84" spans="2:29" ht="14.4" x14ac:dyDescent="0.3">
      <c r="B84" s="11"/>
      <c r="C84" s="109"/>
      <c r="D84" s="28" t="s">
        <v>75</v>
      </c>
      <c r="E84" s="12"/>
      <c r="F84" s="12"/>
      <c r="G84" s="12"/>
      <c r="H84" s="12"/>
      <c r="I84" s="12"/>
      <c r="J84" s="12"/>
      <c r="K84" s="12"/>
      <c r="L84" s="109"/>
      <c r="M84" s="18"/>
      <c r="N84" s="111"/>
      <c r="O84" s="18"/>
      <c r="P84" s="112"/>
      <c r="Q84" s="112"/>
      <c r="R84" s="113"/>
      <c r="S84" s="112"/>
      <c r="T84" s="112"/>
      <c r="U84" s="13"/>
      <c r="AC84" s="99"/>
    </row>
    <row r="85" spans="2:29" ht="14.4" x14ac:dyDescent="0.3">
      <c r="B85" s="11"/>
      <c r="C85" s="109"/>
      <c r="D85" s="12"/>
      <c r="E85" s="12"/>
      <c r="F85" s="12"/>
      <c r="G85" s="12"/>
      <c r="H85" s="12"/>
      <c r="I85" s="12"/>
      <c r="J85" s="12"/>
      <c r="K85" s="12"/>
      <c r="L85" s="109"/>
      <c r="M85" s="18"/>
      <c r="N85" s="111"/>
      <c r="O85" s="18"/>
      <c r="P85" s="112"/>
      <c r="Q85" s="112"/>
      <c r="R85" s="113"/>
      <c r="S85" s="112"/>
      <c r="T85" s="112"/>
      <c r="U85" s="13"/>
      <c r="AC85" s="99"/>
    </row>
    <row r="86" spans="2:29" ht="14.4" x14ac:dyDescent="0.3">
      <c r="B86" s="11"/>
      <c r="C86" s="109"/>
      <c r="D86" s="28" t="s">
        <v>76</v>
      </c>
      <c r="E86" s="28"/>
      <c r="F86" s="28"/>
      <c r="G86" s="28"/>
      <c r="H86" s="12"/>
      <c r="I86" s="12"/>
      <c r="J86" s="12"/>
      <c r="K86" s="12"/>
      <c r="L86" s="109"/>
      <c r="M86" s="197"/>
      <c r="N86" s="198"/>
      <c r="O86" s="197"/>
      <c r="P86" s="199"/>
      <c r="Q86" s="199"/>
      <c r="R86" s="200"/>
      <c r="S86" s="199"/>
      <c r="T86" s="199"/>
      <c r="U86" s="13"/>
      <c r="AC86" s="99"/>
    </row>
    <row r="87" spans="2:29" ht="14.4" x14ac:dyDescent="0.3">
      <c r="B87" s="11"/>
      <c r="C87" s="109"/>
      <c r="D87" s="28" t="s">
        <v>77</v>
      </c>
      <c r="E87" s="28"/>
      <c r="F87" s="28"/>
      <c r="G87" s="28"/>
      <c r="H87" s="12"/>
      <c r="I87" s="12"/>
      <c r="J87" s="12"/>
      <c r="K87" s="12"/>
      <c r="L87" s="109"/>
      <c r="M87" s="18"/>
      <c r="N87" s="111"/>
      <c r="O87" s="18"/>
      <c r="P87" s="112"/>
      <c r="Q87" s="112"/>
      <c r="R87" s="113"/>
      <c r="S87" s="112"/>
      <c r="T87" s="112"/>
      <c r="U87" s="13"/>
      <c r="AC87" s="99"/>
    </row>
    <row r="88" spans="2:29" ht="14.4" x14ac:dyDescent="0.3">
      <c r="B88" s="11"/>
      <c r="C88" s="109"/>
      <c r="D88" s="28"/>
      <c r="E88" s="28"/>
      <c r="F88" s="28"/>
      <c r="G88" s="28"/>
      <c r="H88" s="12"/>
      <c r="I88" s="12"/>
      <c r="J88" s="12"/>
      <c r="K88" s="12"/>
      <c r="L88" s="109"/>
      <c r="M88" s="18"/>
      <c r="N88" s="111"/>
      <c r="O88" s="18"/>
      <c r="P88" s="112"/>
      <c r="Q88" s="112"/>
      <c r="R88" s="113"/>
      <c r="S88" s="112"/>
      <c r="T88" s="112"/>
      <c r="U88" s="13"/>
      <c r="AC88" s="99"/>
    </row>
    <row r="89" spans="2:29" ht="14.4" x14ac:dyDescent="0.3">
      <c r="B89" s="11"/>
      <c r="C89" s="109"/>
      <c r="D89" s="28"/>
      <c r="E89" s="28"/>
      <c r="F89" s="28"/>
      <c r="G89" s="28"/>
      <c r="H89" s="12"/>
      <c r="I89" s="12"/>
      <c r="J89" s="12"/>
      <c r="K89" s="12"/>
      <c r="L89" s="109"/>
      <c r="M89" s="18"/>
      <c r="N89" s="111"/>
      <c r="O89" s="18"/>
      <c r="P89" s="112"/>
      <c r="Q89" s="112"/>
      <c r="R89" s="113"/>
      <c r="S89" s="112"/>
      <c r="T89" s="112"/>
      <c r="U89" s="13"/>
      <c r="AC89" s="99"/>
    </row>
    <row r="90" spans="2:29" ht="14.4" x14ac:dyDescent="0.3">
      <c r="B90" s="11"/>
      <c r="C90" s="109"/>
      <c r="D90" s="28"/>
      <c r="E90" s="28"/>
      <c r="F90" s="28"/>
      <c r="G90" s="28"/>
      <c r="H90" s="12"/>
      <c r="I90" s="12"/>
      <c r="J90" s="12"/>
      <c r="K90" s="12"/>
      <c r="L90" s="109"/>
      <c r="M90" s="18"/>
      <c r="N90" s="111"/>
      <c r="O90" s="18"/>
      <c r="P90" s="112"/>
      <c r="Q90" s="112"/>
      <c r="R90" s="113"/>
      <c r="S90" s="112"/>
      <c r="T90" s="112"/>
      <c r="U90" s="13"/>
      <c r="AC90" s="99"/>
    </row>
    <row r="91" spans="2:29" ht="14.4" x14ac:dyDescent="0.3">
      <c r="B91" s="11"/>
      <c r="C91" s="109"/>
      <c r="D91" s="28"/>
      <c r="E91" s="28"/>
      <c r="F91" s="28"/>
      <c r="G91" s="28"/>
      <c r="H91" s="12"/>
      <c r="I91" s="12"/>
      <c r="J91" s="12"/>
      <c r="K91" s="12"/>
      <c r="L91" s="109"/>
      <c r="M91" s="18"/>
      <c r="N91" s="111"/>
      <c r="O91" s="18"/>
      <c r="P91" s="112"/>
      <c r="Q91" s="112"/>
      <c r="R91" s="113"/>
      <c r="S91" s="112"/>
      <c r="T91" s="112"/>
      <c r="U91" s="13"/>
      <c r="AC91" s="99"/>
    </row>
    <row r="92" spans="2:29" ht="14.4" x14ac:dyDescent="0.3">
      <c r="B92" s="95"/>
      <c r="C92" s="114"/>
      <c r="D92" s="51"/>
      <c r="E92" s="51"/>
      <c r="F92" s="51"/>
      <c r="G92" s="51"/>
      <c r="H92" s="97"/>
      <c r="I92" s="97"/>
      <c r="J92" s="97"/>
      <c r="K92" s="97"/>
      <c r="L92" s="114"/>
      <c r="M92" s="115"/>
      <c r="N92" s="116"/>
      <c r="O92" s="115"/>
      <c r="P92" s="117"/>
      <c r="Q92" s="117"/>
      <c r="R92" s="118"/>
      <c r="S92" s="117"/>
      <c r="T92" s="117"/>
      <c r="U92" s="98"/>
      <c r="AC92" s="99"/>
    </row>
    <row r="93" spans="2:29" x14ac:dyDescent="0.3">
      <c r="AC93" s="99"/>
    </row>
    <row r="94" spans="2:29" ht="8.25" customHeight="1" x14ac:dyDescent="0.3">
      <c r="B94" s="8"/>
      <c r="C94" s="9"/>
      <c r="D94" s="9"/>
      <c r="E94" s="9"/>
      <c r="F94" s="9"/>
      <c r="G94" s="9"/>
      <c r="H94" s="9"/>
      <c r="I94" s="9"/>
      <c r="J94" s="9"/>
      <c r="K94" s="9"/>
      <c r="L94" s="9"/>
      <c r="M94" s="9"/>
      <c r="N94" s="9"/>
      <c r="O94" s="9"/>
      <c r="P94" s="9"/>
      <c r="Q94" s="9"/>
      <c r="R94" s="9"/>
      <c r="S94" s="9"/>
      <c r="T94" s="9"/>
      <c r="U94" s="10"/>
    </row>
    <row r="95" spans="2:29" x14ac:dyDescent="0.3">
      <c r="B95" s="11"/>
      <c r="C95" s="14" t="s">
        <v>78</v>
      </c>
      <c r="D95" s="15"/>
      <c r="E95" s="15"/>
      <c r="F95" s="15"/>
      <c r="G95" s="15"/>
      <c r="H95" s="15"/>
      <c r="I95" s="15"/>
      <c r="J95" s="15"/>
      <c r="K95" s="15"/>
      <c r="L95" s="15"/>
      <c r="M95" s="15"/>
      <c r="N95" s="15"/>
      <c r="O95" s="15"/>
      <c r="P95" s="15"/>
      <c r="Q95" s="15"/>
      <c r="R95" s="15"/>
      <c r="S95" s="15"/>
      <c r="T95" s="15"/>
      <c r="U95" s="13"/>
    </row>
    <row r="96" spans="2:29" ht="6" customHeight="1" x14ac:dyDescent="0.3">
      <c r="B96" s="11"/>
      <c r="C96" s="12"/>
      <c r="G96" s="12"/>
      <c r="H96" s="12"/>
      <c r="I96" s="12"/>
      <c r="J96" s="12"/>
      <c r="M96" s="12"/>
      <c r="N96" s="12"/>
      <c r="O96" s="12"/>
      <c r="P96" s="12"/>
      <c r="Q96" s="12"/>
      <c r="R96" s="12"/>
      <c r="S96" s="12"/>
      <c r="T96" s="12"/>
      <c r="U96" s="13" t="b">
        <v>1</v>
      </c>
    </row>
    <row r="97" spans="2:28" ht="14.4" x14ac:dyDescent="0.3">
      <c r="B97" s="11"/>
      <c r="C97" s="80" t="s">
        <v>46</v>
      </c>
      <c r="G97" s="12"/>
      <c r="H97" s="12"/>
      <c r="I97" s="12"/>
      <c r="J97" s="12"/>
      <c r="L97" s="80"/>
      <c r="M97" s="119"/>
      <c r="N97" s="120"/>
      <c r="O97" s="121" t="s">
        <v>46</v>
      </c>
      <c r="P97" s="122"/>
      <c r="Q97" s="122"/>
      <c r="R97" s="201"/>
      <c r="S97" s="202"/>
      <c r="T97" s="202"/>
      <c r="U97" s="13"/>
    </row>
    <row r="98" spans="2:28" ht="18" customHeight="1" x14ac:dyDescent="0.3">
      <c r="B98" s="11"/>
      <c r="C98" s="123"/>
      <c r="D98" s="124" t="s">
        <v>79</v>
      </c>
      <c r="E98" s="125"/>
      <c r="F98" s="125"/>
      <c r="G98" s="125"/>
      <c r="H98" s="125"/>
      <c r="I98" s="125"/>
      <c r="J98" s="125"/>
      <c r="K98" s="126"/>
      <c r="L98" s="126"/>
      <c r="M98" s="127" t="s">
        <v>80</v>
      </c>
      <c r="N98" s="128"/>
      <c r="O98" s="87"/>
      <c r="P98" s="180">
        <v>125</v>
      </c>
      <c r="Q98" s="181"/>
      <c r="R98" s="182" t="str">
        <f t="shared" ref="R98:R103" si="1">IF(O98="","",O98*P98)</f>
        <v/>
      </c>
      <c r="S98" s="183"/>
      <c r="T98" s="184"/>
      <c r="U98" s="13" t="b">
        <v>0</v>
      </c>
      <c r="V98" s="7" t="b">
        <v>0</v>
      </c>
    </row>
    <row r="99" spans="2:28" ht="18" customHeight="1" x14ac:dyDescent="0.3">
      <c r="B99" s="11"/>
      <c r="C99" s="123"/>
      <c r="D99" s="124" t="s">
        <v>81</v>
      </c>
      <c r="E99" s="125"/>
      <c r="F99" s="125"/>
      <c r="G99" s="125"/>
      <c r="H99" s="125"/>
      <c r="I99" s="125"/>
      <c r="J99" s="125"/>
      <c r="K99" s="126"/>
      <c r="L99" s="126"/>
      <c r="M99" s="127" t="s">
        <v>82</v>
      </c>
      <c r="N99" s="128"/>
      <c r="O99" s="87"/>
      <c r="P99" s="180">
        <v>150</v>
      </c>
      <c r="Q99" s="181"/>
      <c r="R99" s="182" t="str">
        <f t="shared" si="1"/>
        <v/>
      </c>
      <c r="S99" s="183"/>
      <c r="T99" s="184"/>
      <c r="U99" s="13" t="b">
        <v>0</v>
      </c>
      <c r="V99" s="7" t="b">
        <v>0</v>
      </c>
    </row>
    <row r="100" spans="2:28" ht="18" customHeight="1" x14ac:dyDescent="0.3">
      <c r="B100" s="11"/>
      <c r="C100" s="123"/>
      <c r="D100" s="124" t="s">
        <v>83</v>
      </c>
      <c r="E100" s="125"/>
      <c r="F100" s="125"/>
      <c r="G100" s="125"/>
      <c r="H100" s="125"/>
      <c r="I100" s="125"/>
      <c r="J100" s="125"/>
      <c r="K100" s="126"/>
      <c r="L100" s="126"/>
      <c r="M100" s="127" t="s">
        <v>84</v>
      </c>
      <c r="N100" s="128"/>
      <c r="O100" s="87"/>
      <c r="P100" s="180">
        <v>150</v>
      </c>
      <c r="Q100" s="181"/>
      <c r="R100" s="182" t="str">
        <f t="shared" si="1"/>
        <v/>
      </c>
      <c r="S100" s="183"/>
      <c r="T100" s="184"/>
      <c r="U100" s="13"/>
      <c r="V100" s="7" t="b">
        <v>0</v>
      </c>
    </row>
    <row r="101" spans="2:28" ht="18" customHeight="1" x14ac:dyDescent="0.3">
      <c r="B101" s="11"/>
      <c r="C101" s="123"/>
      <c r="D101" s="124" t="s">
        <v>85</v>
      </c>
      <c r="E101" s="125"/>
      <c r="F101" s="125"/>
      <c r="G101" s="125"/>
      <c r="H101" s="125"/>
      <c r="I101" s="125"/>
      <c r="J101" s="125"/>
      <c r="K101" s="126"/>
      <c r="L101" s="126"/>
      <c r="M101" s="127" t="s">
        <v>86</v>
      </c>
      <c r="N101" s="128"/>
      <c r="O101" s="87"/>
      <c r="P101" s="180">
        <v>150</v>
      </c>
      <c r="Q101" s="181"/>
      <c r="R101" s="182" t="str">
        <f t="shared" si="1"/>
        <v/>
      </c>
      <c r="S101" s="183"/>
      <c r="T101" s="184"/>
      <c r="U101" s="13"/>
      <c r="V101" s="7" t="b">
        <v>0</v>
      </c>
    </row>
    <row r="102" spans="2:28" ht="18" customHeight="1" x14ac:dyDescent="0.3">
      <c r="B102" s="11"/>
      <c r="C102" s="123"/>
      <c r="D102" s="124" t="s">
        <v>87</v>
      </c>
      <c r="E102" s="125"/>
      <c r="F102" s="125"/>
      <c r="G102" s="125"/>
      <c r="H102" s="125"/>
      <c r="I102" s="125"/>
      <c r="J102" s="125"/>
      <c r="K102" s="126"/>
      <c r="L102" s="126"/>
      <c r="M102" s="127" t="s">
        <v>88</v>
      </c>
      <c r="N102" s="128"/>
      <c r="O102" s="87"/>
      <c r="P102" s="180">
        <v>500</v>
      </c>
      <c r="Q102" s="181"/>
      <c r="R102" s="182" t="str">
        <f t="shared" si="1"/>
        <v/>
      </c>
      <c r="S102" s="183"/>
      <c r="T102" s="184"/>
      <c r="U102" s="13"/>
      <c r="V102" s="7" t="b">
        <v>0</v>
      </c>
    </row>
    <row r="103" spans="2:28" ht="18" customHeight="1" x14ac:dyDescent="0.3">
      <c r="B103" s="11"/>
      <c r="C103" s="123"/>
      <c r="D103" s="124" t="s">
        <v>89</v>
      </c>
      <c r="E103" s="125"/>
      <c r="F103" s="125"/>
      <c r="G103" s="125"/>
      <c r="H103" s="125"/>
      <c r="I103" s="125"/>
      <c r="J103" s="125"/>
      <c r="K103" s="126"/>
      <c r="L103" s="127"/>
      <c r="M103" s="127" t="s">
        <v>90</v>
      </c>
      <c r="N103" s="128"/>
      <c r="O103" s="87"/>
      <c r="P103" s="180">
        <v>200</v>
      </c>
      <c r="Q103" s="181"/>
      <c r="R103" s="182" t="str">
        <f t="shared" si="1"/>
        <v/>
      </c>
      <c r="S103" s="183"/>
      <c r="T103" s="184"/>
      <c r="U103" s="13"/>
      <c r="V103" s="7" t="b">
        <v>0</v>
      </c>
    </row>
    <row r="104" spans="2:28" ht="5.25" customHeight="1" x14ac:dyDescent="0.3">
      <c r="B104" s="95"/>
      <c r="C104" s="97"/>
      <c r="D104" s="97"/>
      <c r="E104" s="97"/>
      <c r="F104" s="97"/>
      <c r="G104" s="97"/>
      <c r="H104" s="97"/>
      <c r="I104" s="97"/>
      <c r="J104" s="97"/>
      <c r="K104" s="97"/>
      <c r="L104" s="97"/>
      <c r="M104" s="97"/>
      <c r="N104" s="97"/>
      <c r="O104" s="97"/>
      <c r="P104" s="97"/>
      <c r="Q104" s="97"/>
      <c r="R104" s="97"/>
      <c r="S104" s="97"/>
      <c r="T104" s="97"/>
      <c r="U104" s="129"/>
    </row>
    <row r="106" spans="2:28" x14ac:dyDescent="0.3">
      <c r="B106" s="130" t="s">
        <v>91</v>
      </c>
      <c r="U106" s="7"/>
      <c r="AB106" s="7"/>
    </row>
    <row r="107" spans="2:28" ht="12" customHeight="1" x14ac:dyDescent="0.3">
      <c r="B107" s="185"/>
      <c r="C107" s="186"/>
      <c r="D107" s="186"/>
      <c r="E107" s="186"/>
      <c r="F107" s="186"/>
      <c r="G107" s="186"/>
      <c r="H107" s="186"/>
      <c r="I107" s="186"/>
      <c r="J107" s="186"/>
      <c r="K107" s="186"/>
      <c r="L107" s="186"/>
      <c r="M107" s="186"/>
      <c r="N107" s="186"/>
      <c r="O107" s="186"/>
      <c r="P107" s="186"/>
      <c r="Q107" s="186"/>
      <c r="R107" s="186"/>
      <c r="S107" s="186"/>
      <c r="T107" s="186"/>
      <c r="U107" s="187"/>
      <c r="V107" s="78"/>
      <c r="AB107" s="7"/>
    </row>
    <row r="108" spans="2:28" ht="12" customHeight="1" x14ac:dyDescent="0.3">
      <c r="B108" s="188"/>
      <c r="C108" s="189"/>
      <c r="D108" s="189"/>
      <c r="E108" s="189"/>
      <c r="F108" s="189"/>
      <c r="G108" s="189"/>
      <c r="H108" s="189"/>
      <c r="I108" s="189"/>
      <c r="J108" s="189"/>
      <c r="K108" s="189"/>
      <c r="L108" s="189"/>
      <c r="M108" s="189"/>
      <c r="N108" s="189"/>
      <c r="O108" s="189"/>
      <c r="P108" s="189"/>
      <c r="Q108" s="189"/>
      <c r="R108" s="189"/>
      <c r="S108" s="189"/>
      <c r="T108" s="189"/>
      <c r="U108" s="190"/>
      <c r="V108" s="78"/>
      <c r="AB108" s="7"/>
    </row>
    <row r="109" spans="2:28" ht="12" customHeight="1" x14ac:dyDescent="0.3">
      <c r="B109" s="188"/>
      <c r="C109" s="189"/>
      <c r="D109" s="189"/>
      <c r="E109" s="189"/>
      <c r="F109" s="189"/>
      <c r="G109" s="189"/>
      <c r="H109" s="189"/>
      <c r="I109" s="189"/>
      <c r="J109" s="189"/>
      <c r="K109" s="189"/>
      <c r="L109" s="189"/>
      <c r="M109" s="189"/>
      <c r="N109" s="189"/>
      <c r="O109" s="189"/>
      <c r="P109" s="189"/>
      <c r="Q109" s="189"/>
      <c r="R109" s="189"/>
      <c r="S109" s="189"/>
      <c r="T109" s="189"/>
      <c r="U109" s="190"/>
      <c r="V109" s="78"/>
      <c r="AB109" s="7"/>
    </row>
    <row r="110" spans="2:28" ht="12" customHeight="1" x14ac:dyDescent="0.3">
      <c r="B110" s="191"/>
      <c r="C110" s="192"/>
      <c r="D110" s="192"/>
      <c r="E110" s="192"/>
      <c r="F110" s="192"/>
      <c r="G110" s="192"/>
      <c r="H110" s="192"/>
      <c r="I110" s="192"/>
      <c r="J110" s="192"/>
      <c r="K110" s="192"/>
      <c r="L110" s="192"/>
      <c r="M110" s="192"/>
      <c r="N110" s="192"/>
      <c r="O110" s="192"/>
      <c r="P110" s="192"/>
      <c r="Q110" s="192"/>
      <c r="R110" s="192"/>
      <c r="S110" s="192"/>
      <c r="T110" s="192"/>
      <c r="U110" s="193"/>
      <c r="V110" s="78"/>
      <c r="AB110" s="7"/>
    </row>
    <row r="111" spans="2:28" ht="12.75" customHeight="1" x14ac:dyDescent="0.3">
      <c r="E111" s="131"/>
      <c r="O111" s="132"/>
      <c r="P111" s="132"/>
      <c r="Q111" s="132"/>
      <c r="U111" s="7"/>
      <c r="W111" s="7"/>
      <c r="X111" s="7"/>
      <c r="AB111" s="7"/>
    </row>
    <row r="112" spans="2:28" ht="33.75" customHeight="1" x14ac:dyDescent="0.3">
      <c r="B112" s="194" t="s">
        <v>92</v>
      </c>
      <c r="C112" s="195"/>
      <c r="D112" s="195"/>
      <c r="E112" s="195"/>
      <c r="F112" s="195"/>
      <c r="G112" s="195"/>
      <c r="H112" s="195"/>
      <c r="I112" s="195"/>
      <c r="J112" s="195"/>
      <c r="K112" s="195"/>
      <c r="L112" s="195"/>
      <c r="M112" s="195"/>
      <c r="N112" s="195"/>
      <c r="O112" s="195"/>
      <c r="P112" s="195"/>
      <c r="Q112" s="195"/>
      <c r="R112" s="195"/>
      <c r="S112" s="195"/>
      <c r="T112" s="195"/>
      <c r="U112" s="196"/>
      <c r="W112" s="7"/>
      <c r="X112" s="7"/>
      <c r="AB112" s="7"/>
    </row>
    <row r="113" spans="2:24" ht="13.5" customHeight="1" x14ac:dyDescent="0.3"/>
    <row r="114" spans="2:24" ht="6" customHeight="1" x14ac:dyDescent="0.3">
      <c r="B114" s="8"/>
      <c r="C114" s="9"/>
      <c r="D114" s="9"/>
      <c r="E114" s="9"/>
      <c r="F114" s="9"/>
      <c r="G114" s="9"/>
      <c r="H114" s="9"/>
      <c r="I114" s="9"/>
      <c r="J114" s="9"/>
      <c r="K114" s="9"/>
      <c r="L114" s="9"/>
      <c r="M114" s="9"/>
      <c r="N114" s="9"/>
      <c r="O114" s="9"/>
      <c r="P114" s="9"/>
      <c r="Q114" s="9"/>
      <c r="R114" s="9"/>
      <c r="S114" s="9"/>
      <c r="T114" s="9"/>
      <c r="U114" s="10"/>
      <c r="W114" s="7"/>
      <c r="X114" s="7"/>
    </row>
    <row r="115" spans="2:24" ht="20.25" customHeight="1" x14ac:dyDescent="0.3">
      <c r="B115" s="11"/>
      <c r="C115" s="161" t="s">
        <v>93</v>
      </c>
      <c r="D115" s="162"/>
      <c r="E115" s="162"/>
      <c r="F115" s="162"/>
      <c r="G115" s="162"/>
      <c r="H115" s="162"/>
      <c r="I115" s="162"/>
      <c r="J115" s="66"/>
      <c r="K115" s="133" t="s">
        <v>94</v>
      </c>
      <c r="L115" s="134"/>
      <c r="M115" s="135"/>
      <c r="N115" s="136"/>
      <c r="O115" s="135"/>
      <c r="P115" s="163" t="str">
        <f>IF(SUM(R39:T105)=0,"",SUM(R39:T105))</f>
        <v/>
      </c>
      <c r="Q115" s="164"/>
      <c r="R115" s="164"/>
      <c r="S115" s="164"/>
      <c r="T115" s="165"/>
      <c r="U115" s="13" t="b">
        <v>0</v>
      </c>
      <c r="W115" s="7"/>
      <c r="X115" s="7"/>
    </row>
    <row r="116" spans="2:24" ht="20.25" customHeight="1" x14ac:dyDescent="0.3">
      <c r="B116" s="11"/>
      <c r="C116" s="162"/>
      <c r="D116" s="162"/>
      <c r="E116" s="162"/>
      <c r="F116" s="162"/>
      <c r="G116" s="162"/>
      <c r="H116" s="162"/>
      <c r="I116" s="162"/>
      <c r="J116" s="66"/>
      <c r="K116" s="137" t="s">
        <v>95</v>
      </c>
      <c r="L116" s="138"/>
      <c r="M116" s="84"/>
      <c r="N116" s="84"/>
      <c r="O116" s="139"/>
      <c r="P116" s="166" t="str">
        <f>IF(O116&gt;0,-P115*O116,"")</f>
        <v/>
      </c>
      <c r="Q116" s="166"/>
      <c r="R116" s="166"/>
      <c r="S116" s="166"/>
      <c r="T116" s="167"/>
      <c r="U116" s="13"/>
      <c r="W116" s="7"/>
      <c r="X116" s="7"/>
    </row>
    <row r="117" spans="2:24" ht="20.25" customHeight="1" x14ac:dyDescent="0.3">
      <c r="B117" s="11"/>
      <c r="C117" s="168" t="s">
        <v>96</v>
      </c>
      <c r="D117" s="169"/>
      <c r="E117" s="169"/>
      <c r="F117" s="169"/>
      <c r="G117" s="169"/>
      <c r="H117" s="169"/>
      <c r="I117" s="169"/>
      <c r="J117" s="66"/>
      <c r="K117" s="140" t="s">
        <v>97</v>
      </c>
      <c r="L117" s="141"/>
      <c r="M117" s="142"/>
      <c r="N117" s="142"/>
      <c r="O117" s="143">
        <v>150</v>
      </c>
      <c r="P117" s="166" t="str">
        <f>IF(U119=TRUE,O117,"")</f>
        <v/>
      </c>
      <c r="Q117" s="166"/>
      <c r="R117" s="166"/>
      <c r="S117" s="166"/>
      <c r="T117" s="167"/>
      <c r="U117" s="13"/>
      <c r="W117" s="7"/>
      <c r="X117" s="7"/>
    </row>
    <row r="118" spans="2:24" ht="20.25" customHeight="1" x14ac:dyDescent="0.3">
      <c r="B118" s="11"/>
      <c r="D118" s="144" t="s">
        <v>98</v>
      </c>
      <c r="F118" s="170" t="s">
        <v>99</v>
      </c>
      <c r="G118" s="171"/>
      <c r="H118" s="171"/>
      <c r="I118" s="171"/>
      <c r="J118" s="12"/>
      <c r="K118" s="145" t="s">
        <v>100</v>
      </c>
      <c r="L118" s="16"/>
      <c r="M118" s="12"/>
      <c r="N118" s="12"/>
      <c r="O118" s="146"/>
      <c r="P118" s="172" t="str">
        <f>IF(SUM(P115:P117)=0,"",SUM(P115:P117))</f>
        <v/>
      </c>
      <c r="Q118" s="173"/>
      <c r="R118" s="173"/>
      <c r="S118" s="173"/>
      <c r="T118" s="174"/>
      <c r="U118" s="13" t="b">
        <v>0</v>
      </c>
      <c r="W118" s="147"/>
      <c r="X118" s="7"/>
    </row>
    <row r="119" spans="2:24" ht="20.25" customHeight="1" x14ac:dyDescent="0.3">
      <c r="B119" s="11"/>
      <c r="D119" s="148"/>
      <c r="E119" s="149"/>
      <c r="F119" s="171"/>
      <c r="G119" s="171"/>
      <c r="H119" s="171"/>
      <c r="I119" s="171"/>
      <c r="J119" s="12"/>
      <c r="K119" s="150" t="s">
        <v>101</v>
      </c>
      <c r="L119" s="151"/>
      <c r="M119" s="152"/>
      <c r="N119" s="153"/>
      <c r="O119" s="154"/>
      <c r="P119" s="175"/>
      <c r="Q119" s="176"/>
      <c r="R119" s="176"/>
      <c r="S119" s="176"/>
      <c r="T119" s="177"/>
      <c r="U119" s="13" t="b">
        <v>0</v>
      </c>
      <c r="W119" s="147"/>
      <c r="X119" s="7"/>
    </row>
    <row r="120" spans="2:24" ht="20.25" customHeight="1" x14ac:dyDescent="0.3">
      <c r="B120" s="11"/>
      <c r="D120" s="7"/>
      <c r="F120" s="171"/>
      <c r="G120" s="171"/>
      <c r="H120" s="171"/>
      <c r="I120" s="171"/>
      <c r="J120" s="12"/>
      <c r="K120" s="155" t="s">
        <v>102</v>
      </c>
      <c r="L120" s="156"/>
      <c r="M120" s="157"/>
      <c r="N120" s="158"/>
      <c r="O120" s="159"/>
      <c r="P120" s="178" t="str">
        <f>IF(SUM(P118:P119)=0,"",SUM(P118:P119))</f>
        <v/>
      </c>
      <c r="Q120" s="178"/>
      <c r="R120" s="178" t="e">
        <f>IF(#REF!=FALSE,"",O120)</f>
        <v>#REF!</v>
      </c>
      <c r="S120" s="178"/>
      <c r="T120" s="179"/>
      <c r="U120" s="13"/>
      <c r="W120" s="7"/>
      <c r="X120" s="7"/>
    </row>
    <row r="121" spans="2:24" ht="20.25" customHeight="1" x14ac:dyDescent="0.3">
      <c r="B121" s="95"/>
      <c r="C121" s="160"/>
      <c r="D121" s="160"/>
      <c r="E121" s="160"/>
      <c r="F121" s="160"/>
      <c r="G121" s="160"/>
      <c r="H121" s="160"/>
      <c r="I121" s="160"/>
      <c r="J121" s="97"/>
      <c r="K121" s="97"/>
      <c r="L121" s="97"/>
      <c r="M121" s="97"/>
      <c r="N121" s="97"/>
      <c r="O121" s="97"/>
      <c r="P121" s="97"/>
      <c r="Q121" s="97"/>
      <c r="R121" s="97"/>
      <c r="S121" s="97"/>
      <c r="T121" s="97"/>
      <c r="U121" s="98"/>
      <c r="W121" s="7"/>
      <c r="X121" s="7"/>
    </row>
    <row r="122" spans="2:24" ht="8.25" customHeight="1" x14ac:dyDescent="0.3">
      <c r="W122" s="7"/>
      <c r="X122" s="7"/>
    </row>
  </sheetData>
  <sheetProtection password="CC3D" sheet="1" selectLockedCells="1"/>
  <mergeCells count="100">
    <mergeCell ref="Z2:AA2"/>
    <mergeCell ref="R5:T5"/>
    <mergeCell ref="R9:T9"/>
    <mergeCell ref="C10:G10"/>
    <mergeCell ref="I10:K10"/>
    <mergeCell ref="M10:P10"/>
    <mergeCell ref="R10:T10"/>
    <mergeCell ref="R21:T21"/>
    <mergeCell ref="C26:J27"/>
    <mergeCell ref="P26:T26"/>
    <mergeCell ref="C13:G13"/>
    <mergeCell ref="I13:N13"/>
    <mergeCell ref="R13:T13"/>
    <mergeCell ref="O17:P17"/>
    <mergeCell ref="R17:T17"/>
    <mergeCell ref="C18:M18"/>
    <mergeCell ref="O18:P18"/>
    <mergeCell ref="R18:T18"/>
    <mergeCell ref="O33:P33"/>
    <mergeCell ref="N20:Q20"/>
    <mergeCell ref="C21:G21"/>
    <mergeCell ref="I21:K21"/>
    <mergeCell ref="O21:P21"/>
    <mergeCell ref="C28:J28"/>
    <mergeCell ref="L28:O28"/>
    <mergeCell ref="R28:T28"/>
    <mergeCell ref="G30:J30"/>
    <mergeCell ref="O30:R30"/>
    <mergeCell ref="I56:K56"/>
    <mergeCell ref="M56:N56"/>
    <mergeCell ref="P56:Q56"/>
    <mergeCell ref="R56:T56"/>
    <mergeCell ref="M57:N57"/>
    <mergeCell ref="P57:Q57"/>
    <mergeCell ref="R57:T57"/>
    <mergeCell ref="M58:N58"/>
    <mergeCell ref="P58:Q58"/>
    <mergeCell ref="R58:T58"/>
    <mergeCell ref="M59:N59"/>
    <mergeCell ref="P59:Q59"/>
    <mergeCell ref="R59:T59"/>
    <mergeCell ref="M60:N60"/>
    <mergeCell ref="P60:Q60"/>
    <mergeCell ref="R60:T60"/>
    <mergeCell ref="M61:N61"/>
    <mergeCell ref="P61:Q61"/>
    <mergeCell ref="R61:T61"/>
    <mergeCell ref="D71:N71"/>
    <mergeCell ref="P71:Q71"/>
    <mergeCell ref="R71:T71"/>
    <mergeCell ref="M62:N62"/>
    <mergeCell ref="P62:Q62"/>
    <mergeCell ref="R62:T62"/>
    <mergeCell ref="M63:N63"/>
    <mergeCell ref="P63:Q63"/>
    <mergeCell ref="R63:T63"/>
    <mergeCell ref="M64:N64"/>
    <mergeCell ref="P64:Q64"/>
    <mergeCell ref="R64:T64"/>
    <mergeCell ref="M70:N70"/>
    <mergeCell ref="R70:T70"/>
    <mergeCell ref="D73:N73"/>
    <mergeCell ref="P73:Q73"/>
    <mergeCell ref="R73:T73"/>
    <mergeCell ref="M79:N79"/>
    <mergeCell ref="O79:Q79"/>
    <mergeCell ref="R79:T79"/>
    <mergeCell ref="M80:N80"/>
    <mergeCell ref="O80:Q80"/>
    <mergeCell ref="R80:T80"/>
    <mergeCell ref="M83:N83"/>
    <mergeCell ref="O83:Q83"/>
    <mergeCell ref="R83:T83"/>
    <mergeCell ref="M86:N86"/>
    <mergeCell ref="O86:Q86"/>
    <mergeCell ref="R86:T86"/>
    <mergeCell ref="R97:T97"/>
    <mergeCell ref="P98:Q98"/>
    <mergeCell ref="R98:T98"/>
    <mergeCell ref="P99:Q99"/>
    <mergeCell ref="R99:T99"/>
    <mergeCell ref="P100:Q100"/>
    <mergeCell ref="R100:T100"/>
    <mergeCell ref="P101:Q101"/>
    <mergeCell ref="R101:T101"/>
    <mergeCell ref="F118:I120"/>
    <mergeCell ref="P118:T118"/>
    <mergeCell ref="P119:T119"/>
    <mergeCell ref="P120:T120"/>
    <mergeCell ref="P102:Q102"/>
    <mergeCell ref="R102:T102"/>
    <mergeCell ref="P103:Q103"/>
    <mergeCell ref="R103:T103"/>
    <mergeCell ref="B107:U110"/>
    <mergeCell ref="B112:U112"/>
    <mergeCell ref="C115:I116"/>
    <mergeCell ref="P115:T115"/>
    <mergeCell ref="P116:T116"/>
    <mergeCell ref="C117:I117"/>
    <mergeCell ref="P117:T117"/>
  </mergeCells>
  <dataValidations count="2">
    <dataValidation type="decimal" operator="greaterThan" allowBlank="1" showInputMessage="1" showErrorMessage="1" errorTitle="Numeric Values Only" error="Please enter only numeric values greater than 0." sqref="O116:O117">
      <formula1>0</formula1>
    </dataValidation>
    <dataValidation type="list" allowBlank="1" showInputMessage="1" sqref="G30:J30">
      <formula1>"JB Hunt"</formula1>
    </dataValidation>
  </dataValidations>
  <pageMargins left="0.511811023622047" right="0.511811023622047" top="0.196850393700787" bottom="0.15748031496063" header="0.118110236220472" footer="0.118110236220472"/>
  <pageSetup scale="71" fitToHeight="2" orientation="portrait" r:id="rId1"/>
  <headerFooter>
    <oddHeader>&amp;R&amp;"Century Gothic,Regular"&amp;10&amp;P</oddHeader>
  </headerFooter>
  <rowBreaks count="1" manualBreakCount="1">
    <brk id="66"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121920</xdr:colOff>
                    <xdr:row>29</xdr:row>
                    <xdr:rowOff>7620</xdr:rowOff>
                  </from>
                  <to>
                    <xdr:col>3</xdr:col>
                    <xdr:colOff>7620</xdr:colOff>
                    <xdr:row>29</xdr:row>
                    <xdr:rowOff>182880</xdr:rowOff>
                  </to>
                </anchor>
              </controlPr>
            </control>
          </mc:Choice>
        </mc:AlternateContent>
        <mc:AlternateContent xmlns:mc="http://schemas.openxmlformats.org/markup-compatibility/2006">
          <mc:Choice Requires="x14">
            <control shapeId="1026" r:id="rId5" name="Group Box 2">
              <controlPr defaultSize="0" print="0" autoFill="0" autoPict="0">
                <anchor moveWithCells="1">
                  <from>
                    <xdr:col>3</xdr:col>
                    <xdr:colOff>220980</xdr:colOff>
                    <xdr:row>24</xdr:row>
                    <xdr:rowOff>0</xdr:rowOff>
                  </from>
                  <to>
                    <xdr:col>9</xdr:col>
                    <xdr:colOff>228600</xdr:colOff>
                    <xdr:row>24</xdr:row>
                    <xdr:rowOff>228600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3</xdr:col>
                    <xdr:colOff>251460</xdr:colOff>
                    <xdr:row>24</xdr:row>
                    <xdr:rowOff>7620</xdr:rowOff>
                  </from>
                  <to>
                    <xdr:col>3</xdr:col>
                    <xdr:colOff>822960</xdr:colOff>
                    <xdr:row>24</xdr:row>
                    <xdr:rowOff>220980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6</xdr:col>
                    <xdr:colOff>457200</xdr:colOff>
                    <xdr:row>24</xdr:row>
                    <xdr:rowOff>7620</xdr:rowOff>
                  </from>
                  <to>
                    <xdr:col>9</xdr:col>
                    <xdr:colOff>83820</xdr:colOff>
                    <xdr:row>24</xdr:row>
                    <xdr:rowOff>220980</xdr:rowOff>
                  </to>
                </anchor>
              </controlPr>
            </control>
          </mc:Choice>
        </mc:AlternateContent>
        <mc:AlternateContent xmlns:mc="http://schemas.openxmlformats.org/markup-compatibility/2006">
          <mc:Choice Requires="x14">
            <control shapeId="1029" r:id="rId8" name="Group Box 5">
              <controlPr defaultSize="0" print="0" autoFill="0" autoPict="0">
                <anchor moveWithCells="1">
                  <from>
                    <xdr:col>10</xdr:col>
                    <xdr:colOff>1295400</xdr:colOff>
                    <xdr:row>24</xdr:row>
                    <xdr:rowOff>60960</xdr:rowOff>
                  </from>
                  <to>
                    <xdr:col>20</xdr:col>
                    <xdr:colOff>0</xdr:colOff>
                    <xdr:row>26</xdr:row>
                    <xdr:rowOff>0</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11</xdr:col>
                    <xdr:colOff>213360</xdr:colOff>
                    <xdr:row>24</xdr:row>
                    <xdr:rowOff>68580</xdr:rowOff>
                  </from>
                  <to>
                    <xdr:col>14</xdr:col>
                    <xdr:colOff>228600</xdr:colOff>
                    <xdr:row>25</xdr:row>
                    <xdr:rowOff>7620</xdr:rowOff>
                  </to>
                </anchor>
              </controlPr>
            </control>
          </mc:Choice>
        </mc:AlternateContent>
        <mc:AlternateContent xmlns:mc="http://schemas.openxmlformats.org/markup-compatibility/2006">
          <mc:Choice Requires="x14">
            <control shapeId="1031" r:id="rId10" name="Option Button 7">
              <controlPr defaultSize="0" autoFill="0" autoLine="0" autoPict="0">
                <anchor moveWithCells="1">
                  <from>
                    <xdr:col>14</xdr:col>
                    <xdr:colOff>106680</xdr:colOff>
                    <xdr:row>24</xdr:row>
                    <xdr:rowOff>60960</xdr:rowOff>
                  </from>
                  <to>
                    <xdr:col>17</xdr:col>
                    <xdr:colOff>60960</xdr:colOff>
                    <xdr:row>25</xdr:row>
                    <xdr:rowOff>0</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11</xdr:col>
                    <xdr:colOff>213360</xdr:colOff>
                    <xdr:row>25</xdr:row>
                    <xdr:rowOff>30480</xdr:rowOff>
                  </from>
                  <to>
                    <xdr:col>14</xdr:col>
                    <xdr:colOff>228600</xdr:colOff>
                    <xdr:row>25</xdr:row>
                    <xdr:rowOff>220980</xdr:rowOff>
                  </to>
                </anchor>
              </controlPr>
            </control>
          </mc:Choice>
        </mc:AlternateContent>
        <mc:AlternateContent xmlns:mc="http://schemas.openxmlformats.org/markup-compatibility/2006">
          <mc:Choice Requires="x14">
            <control shapeId="1033" r:id="rId12" name="Group Box 9">
              <controlPr defaultSize="0" print="0" autoFill="0" autoPict="0">
                <anchor moveWithCells="1">
                  <from>
                    <xdr:col>13</xdr:col>
                    <xdr:colOff>0</xdr:colOff>
                    <xdr:row>29</xdr:row>
                    <xdr:rowOff>7620</xdr:rowOff>
                  </from>
                  <to>
                    <xdr:col>15</xdr:col>
                    <xdr:colOff>464820</xdr:colOff>
                    <xdr:row>30</xdr:row>
                    <xdr:rowOff>22860</xdr:rowOff>
                  </to>
                </anchor>
              </controlPr>
            </control>
          </mc:Choice>
        </mc:AlternateContent>
        <mc:AlternateContent xmlns:mc="http://schemas.openxmlformats.org/markup-compatibility/2006">
          <mc:Choice Requires="x14">
            <control shapeId="1034" r:id="rId13" name="Option Button 10">
              <controlPr defaultSize="0" autoFill="0" autoLine="0" autoPict="0">
                <anchor moveWithCells="1">
                  <from>
                    <xdr:col>13</xdr:col>
                    <xdr:colOff>22860</xdr:colOff>
                    <xdr:row>29</xdr:row>
                    <xdr:rowOff>30480</xdr:rowOff>
                  </from>
                  <to>
                    <xdr:col>15</xdr:col>
                    <xdr:colOff>7620</xdr:colOff>
                    <xdr:row>29</xdr:row>
                    <xdr:rowOff>190500</xdr:rowOff>
                  </to>
                </anchor>
              </controlPr>
            </control>
          </mc:Choice>
        </mc:AlternateContent>
        <mc:AlternateContent xmlns:mc="http://schemas.openxmlformats.org/markup-compatibility/2006">
          <mc:Choice Requires="x14">
            <control shapeId="1035" r:id="rId14" name="Option Button 11">
              <controlPr defaultSize="0" autoFill="0" autoLine="0" autoPict="0">
                <anchor moveWithCells="1">
                  <from>
                    <xdr:col>14</xdr:col>
                    <xdr:colOff>251460</xdr:colOff>
                    <xdr:row>29</xdr:row>
                    <xdr:rowOff>30480</xdr:rowOff>
                  </from>
                  <to>
                    <xdr:col>15</xdr:col>
                    <xdr:colOff>342900</xdr:colOff>
                    <xdr:row>29</xdr:row>
                    <xdr:rowOff>190500</xdr:rowOff>
                  </to>
                </anchor>
              </controlPr>
            </control>
          </mc:Choice>
        </mc:AlternateContent>
        <mc:AlternateContent xmlns:mc="http://schemas.openxmlformats.org/markup-compatibility/2006">
          <mc:Choice Requires="x14">
            <control shapeId="1036" r:id="rId15" name="Group Box 12">
              <controlPr defaultSize="0" print="0" autoFill="0" autoPict="0">
                <anchor moveWithCells="1">
                  <from>
                    <xdr:col>3</xdr:col>
                    <xdr:colOff>259080</xdr:colOff>
                    <xdr:row>32</xdr:row>
                    <xdr:rowOff>38100</xdr:rowOff>
                  </from>
                  <to>
                    <xdr:col>7</xdr:col>
                    <xdr:colOff>0</xdr:colOff>
                    <xdr:row>33</xdr:row>
                    <xdr:rowOff>30480</xdr:rowOff>
                  </to>
                </anchor>
              </controlPr>
            </control>
          </mc:Choice>
        </mc:AlternateContent>
        <mc:AlternateContent xmlns:mc="http://schemas.openxmlformats.org/markup-compatibility/2006">
          <mc:Choice Requires="x14">
            <control shapeId="1037" r:id="rId16" name="Option Button 13">
              <controlPr defaultSize="0" autoFill="0" autoLine="0" autoPict="0">
                <anchor moveWithCells="1">
                  <from>
                    <xdr:col>3</xdr:col>
                    <xdr:colOff>327660</xdr:colOff>
                    <xdr:row>32</xdr:row>
                    <xdr:rowOff>68580</xdr:rowOff>
                  </from>
                  <to>
                    <xdr:col>3</xdr:col>
                    <xdr:colOff>906780</xdr:colOff>
                    <xdr:row>33</xdr:row>
                    <xdr:rowOff>0</xdr:rowOff>
                  </to>
                </anchor>
              </controlPr>
            </control>
          </mc:Choice>
        </mc:AlternateContent>
        <mc:AlternateContent xmlns:mc="http://schemas.openxmlformats.org/markup-compatibility/2006">
          <mc:Choice Requires="x14">
            <control shapeId="1038" r:id="rId17" name="Option Button 14">
              <controlPr defaultSize="0" autoFill="0" autoLine="0" autoPict="0">
                <anchor moveWithCells="1">
                  <from>
                    <xdr:col>3</xdr:col>
                    <xdr:colOff>990600</xdr:colOff>
                    <xdr:row>32</xdr:row>
                    <xdr:rowOff>45720</xdr:rowOff>
                  </from>
                  <to>
                    <xdr:col>5</xdr:col>
                    <xdr:colOff>182880</xdr:colOff>
                    <xdr:row>33</xdr:row>
                    <xdr:rowOff>22860</xdr:rowOff>
                  </to>
                </anchor>
              </controlPr>
            </control>
          </mc:Choice>
        </mc:AlternateContent>
        <mc:AlternateContent xmlns:mc="http://schemas.openxmlformats.org/markup-compatibility/2006">
          <mc:Choice Requires="x14">
            <control shapeId="1039" r:id="rId18" name="Option Button 15">
              <controlPr defaultSize="0" autoFill="0" autoLine="0" autoPict="0">
                <anchor moveWithCells="1">
                  <from>
                    <xdr:col>5</xdr:col>
                    <xdr:colOff>228600</xdr:colOff>
                    <xdr:row>32</xdr:row>
                    <xdr:rowOff>76200</xdr:rowOff>
                  </from>
                  <to>
                    <xdr:col>6</xdr:col>
                    <xdr:colOff>121920</xdr:colOff>
                    <xdr:row>33</xdr:row>
                    <xdr:rowOff>0</xdr:rowOff>
                  </to>
                </anchor>
              </controlPr>
            </control>
          </mc:Choice>
        </mc:AlternateContent>
        <mc:AlternateContent xmlns:mc="http://schemas.openxmlformats.org/markup-compatibility/2006">
          <mc:Choice Requires="x14">
            <control shapeId="1040" r:id="rId19" name="Group Box 16">
              <controlPr defaultSize="0" print="0" autoFill="0" autoPict="0">
                <anchor moveWithCells="1">
                  <from>
                    <xdr:col>14</xdr:col>
                    <xdr:colOff>45720</xdr:colOff>
                    <xdr:row>17</xdr:row>
                    <xdr:rowOff>0</xdr:rowOff>
                  </from>
                  <to>
                    <xdr:col>15</xdr:col>
                    <xdr:colOff>579120</xdr:colOff>
                    <xdr:row>17</xdr:row>
                    <xdr:rowOff>198120</xdr:rowOff>
                  </to>
                </anchor>
              </controlPr>
            </control>
          </mc:Choice>
        </mc:AlternateContent>
        <mc:AlternateContent xmlns:mc="http://schemas.openxmlformats.org/markup-compatibility/2006">
          <mc:Choice Requires="x14">
            <control shapeId="1041" r:id="rId20" name="Option Button 17">
              <controlPr defaultSize="0" autoFill="0" autoLine="0" autoPict="0">
                <anchor moveWithCells="1">
                  <from>
                    <xdr:col>14</xdr:col>
                    <xdr:colOff>60960</xdr:colOff>
                    <xdr:row>17</xdr:row>
                    <xdr:rowOff>30480</xdr:rowOff>
                  </from>
                  <to>
                    <xdr:col>15</xdr:col>
                    <xdr:colOff>220980</xdr:colOff>
                    <xdr:row>17</xdr:row>
                    <xdr:rowOff>182880</xdr:rowOff>
                  </to>
                </anchor>
              </controlPr>
            </control>
          </mc:Choice>
        </mc:AlternateContent>
        <mc:AlternateContent xmlns:mc="http://schemas.openxmlformats.org/markup-compatibility/2006">
          <mc:Choice Requires="x14">
            <control shapeId="1042" r:id="rId21" name="Option Button 18">
              <controlPr defaultSize="0" autoFill="0" autoLine="0" autoPict="0">
                <anchor moveWithCells="1">
                  <from>
                    <xdr:col>15</xdr:col>
                    <xdr:colOff>175260</xdr:colOff>
                    <xdr:row>17</xdr:row>
                    <xdr:rowOff>22860</xdr:rowOff>
                  </from>
                  <to>
                    <xdr:col>15</xdr:col>
                    <xdr:colOff>563880</xdr:colOff>
                    <xdr:row>17</xdr:row>
                    <xdr:rowOff>182880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xdr:col>
                    <xdr:colOff>121920</xdr:colOff>
                    <xdr:row>98</xdr:row>
                    <xdr:rowOff>30480</xdr:rowOff>
                  </from>
                  <to>
                    <xdr:col>3</xdr:col>
                    <xdr:colOff>38100</xdr:colOff>
                    <xdr:row>98</xdr:row>
                    <xdr:rowOff>198120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xdr:col>
                    <xdr:colOff>83820</xdr:colOff>
                    <xdr:row>72</xdr:row>
                    <xdr:rowOff>60960</xdr:rowOff>
                  </from>
                  <to>
                    <xdr:col>3</xdr:col>
                    <xdr:colOff>0</xdr:colOff>
                    <xdr:row>72</xdr:row>
                    <xdr:rowOff>228600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121920</xdr:colOff>
                    <xdr:row>99</xdr:row>
                    <xdr:rowOff>30480</xdr:rowOff>
                  </from>
                  <to>
                    <xdr:col>3</xdr:col>
                    <xdr:colOff>38100</xdr:colOff>
                    <xdr:row>99</xdr:row>
                    <xdr:rowOff>198120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121920</xdr:colOff>
                    <xdr:row>100</xdr:row>
                    <xdr:rowOff>30480</xdr:rowOff>
                  </from>
                  <to>
                    <xdr:col>3</xdr:col>
                    <xdr:colOff>38100</xdr:colOff>
                    <xdr:row>100</xdr:row>
                    <xdr:rowOff>198120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10</xdr:col>
                    <xdr:colOff>76200</xdr:colOff>
                    <xdr:row>116</xdr:row>
                    <xdr:rowOff>45720</xdr:rowOff>
                  </from>
                  <to>
                    <xdr:col>10</xdr:col>
                    <xdr:colOff>327660</xdr:colOff>
                    <xdr:row>116</xdr:row>
                    <xdr:rowOff>220980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83820</xdr:colOff>
                    <xdr:row>70</xdr:row>
                    <xdr:rowOff>99060</xdr:rowOff>
                  </from>
                  <to>
                    <xdr:col>3</xdr:col>
                    <xdr:colOff>0</xdr:colOff>
                    <xdr:row>70</xdr:row>
                    <xdr:rowOff>266700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xdr:col>
                    <xdr:colOff>121920</xdr:colOff>
                    <xdr:row>101</xdr:row>
                    <xdr:rowOff>30480</xdr:rowOff>
                  </from>
                  <to>
                    <xdr:col>3</xdr:col>
                    <xdr:colOff>38100</xdr:colOff>
                    <xdr:row>101</xdr:row>
                    <xdr:rowOff>198120</xdr:rowOff>
                  </to>
                </anchor>
              </controlPr>
            </control>
          </mc:Choice>
        </mc:AlternateContent>
        <mc:AlternateContent xmlns:mc="http://schemas.openxmlformats.org/markup-compatibility/2006">
          <mc:Choice Requires="x14">
            <control shapeId="1050" r:id="rId29" name="Option Button 26">
              <controlPr defaultSize="0" autoFill="0" autoLine="0" autoPict="0">
                <anchor moveWithCells="1">
                  <from>
                    <xdr:col>3</xdr:col>
                    <xdr:colOff>792480</xdr:colOff>
                    <xdr:row>24</xdr:row>
                    <xdr:rowOff>0</xdr:rowOff>
                  </from>
                  <to>
                    <xdr:col>5</xdr:col>
                    <xdr:colOff>76200</xdr:colOff>
                    <xdr:row>24</xdr:row>
                    <xdr:rowOff>220980</xdr:rowOff>
                  </to>
                </anchor>
              </controlPr>
            </control>
          </mc:Choice>
        </mc:AlternateContent>
        <mc:AlternateContent xmlns:mc="http://schemas.openxmlformats.org/markup-compatibility/2006">
          <mc:Choice Requires="x14">
            <control shapeId="1051" r:id="rId30" name="Option Button 27">
              <controlPr defaultSize="0" autoFill="0" autoLine="0" autoPict="0">
                <anchor moveWithCells="1">
                  <from>
                    <xdr:col>5</xdr:col>
                    <xdr:colOff>106680</xdr:colOff>
                    <xdr:row>24</xdr:row>
                    <xdr:rowOff>0</xdr:rowOff>
                  </from>
                  <to>
                    <xdr:col>6</xdr:col>
                    <xdr:colOff>426720</xdr:colOff>
                    <xdr:row>24</xdr:row>
                    <xdr:rowOff>220980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xdr:col>
                    <xdr:colOff>0</xdr:colOff>
                    <xdr:row>81</xdr:row>
                    <xdr:rowOff>198120</xdr:rowOff>
                  </from>
                  <to>
                    <xdr:col>3</xdr:col>
                    <xdr:colOff>251460</xdr:colOff>
                    <xdr:row>82</xdr:row>
                    <xdr:rowOff>198120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xdr:col>
                    <xdr:colOff>0</xdr:colOff>
                    <xdr:row>83</xdr:row>
                    <xdr:rowOff>0</xdr:rowOff>
                  </from>
                  <to>
                    <xdr:col>3</xdr:col>
                    <xdr:colOff>251460</xdr:colOff>
                    <xdr:row>84</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12</xdr:col>
                    <xdr:colOff>83820</xdr:colOff>
                    <xdr:row>78</xdr:row>
                    <xdr:rowOff>121920</xdr:rowOff>
                  </from>
                  <to>
                    <xdr:col>12</xdr:col>
                    <xdr:colOff>640080</xdr:colOff>
                    <xdr:row>79</xdr:row>
                    <xdr:rowOff>106680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12</xdr:col>
                    <xdr:colOff>83820</xdr:colOff>
                    <xdr:row>79</xdr:row>
                    <xdr:rowOff>114300</xdr:rowOff>
                  </from>
                  <to>
                    <xdr:col>15</xdr:col>
                    <xdr:colOff>99060</xdr:colOff>
                    <xdr:row>80</xdr:row>
                    <xdr:rowOff>99060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12</xdr:col>
                    <xdr:colOff>83820</xdr:colOff>
                    <xdr:row>89</xdr:row>
                    <xdr:rowOff>121920</xdr:rowOff>
                  </from>
                  <to>
                    <xdr:col>12</xdr:col>
                    <xdr:colOff>640080</xdr:colOff>
                    <xdr:row>90</xdr:row>
                    <xdr:rowOff>106680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12</xdr:col>
                    <xdr:colOff>83820</xdr:colOff>
                    <xdr:row>90</xdr:row>
                    <xdr:rowOff>114300</xdr:rowOff>
                  </from>
                  <to>
                    <xdr:col>15</xdr:col>
                    <xdr:colOff>99060</xdr:colOff>
                    <xdr:row>91</xdr:row>
                    <xdr:rowOff>99060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15</xdr:col>
                    <xdr:colOff>342900</xdr:colOff>
                    <xdr:row>84</xdr:row>
                    <xdr:rowOff>99060</xdr:rowOff>
                  </from>
                  <to>
                    <xdr:col>18</xdr:col>
                    <xdr:colOff>297180</xdr:colOff>
                    <xdr:row>85</xdr:row>
                    <xdr:rowOff>76200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xdr:col>
                    <xdr:colOff>7620</xdr:colOff>
                    <xdr:row>4</xdr:row>
                    <xdr:rowOff>45720</xdr:rowOff>
                  </from>
                  <to>
                    <xdr:col>2</xdr:col>
                    <xdr:colOff>297180</xdr:colOff>
                    <xdr:row>4</xdr:row>
                    <xdr:rowOff>266700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xdr:col>
                    <xdr:colOff>335280</xdr:colOff>
                    <xdr:row>4</xdr:row>
                    <xdr:rowOff>45720</xdr:rowOff>
                  </from>
                  <to>
                    <xdr:col>3</xdr:col>
                    <xdr:colOff>617220</xdr:colOff>
                    <xdr:row>4</xdr:row>
                    <xdr:rowOff>266700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xdr:col>
                    <xdr:colOff>45720</xdr:colOff>
                    <xdr:row>4</xdr:row>
                    <xdr:rowOff>45720</xdr:rowOff>
                  </from>
                  <to>
                    <xdr:col>5</xdr:col>
                    <xdr:colOff>213360</xdr:colOff>
                    <xdr:row>4</xdr:row>
                    <xdr:rowOff>266700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xdr:col>
                    <xdr:colOff>121920</xdr:colOff>
                    <xdr:row>102</xdr:row>
                    <xdr:rowOff>30480</xdr:rowOff>
                  </from>
                  <to>
                    <xdr:col>3</xdr:col>
                    <xdr:colOff>38100</xdr:colOff>
                    <xdr:row>102</xdr:row>
                    <xdr:rowOff>198120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2</xdr:col>
                    <xdr:colOff>121920</xdr:colOff>
                    <xdr:row>97</xdr:row>
                    <xdr:rowOff>30480</xdr:rowOff>
                  </from>
                  <to>
                    <xdr:col>3</xdr:col>
                    <xdr:colOff>38100</xdr:colOff>
                    <xdr:row>97</xdr:row>
                    <xdr:rowOff>198120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xdr:col>
                    <xdr:colOff>83820</xdr:colOff>
                    <xdr:row>56</xdr:row>
                    <xdr:rowOff>30480</xdr:rowOff>
                  </from>
                  <to>
                    <xdr:col>3</xdr:col>
                    <xdr:colOff>0</xdr:colOff>
                    <xdr:row>56</xdr:row>
                    <xdr:rowOff>198120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xdr:col>
                    <xdr:colOff>83820</xdr:colOff>
                    <xdr:row>57</xdr:row>
                    <xdr:rowOff>30480</xdr:rowOff>
                  </from>
                  <to>
                    <xdr:col>3</xdr:col>
                    <xdr:colOff>0</xdr:colOff>
                    <xdr:row>57</xdr:row>
                    <xdr:rowOff>198120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xdr:col>
                    <xdr:colOff>83820</xdr:colOff>
                    <xdr:row>58</xdr:row>
                    <xdr:rowOff>30480</xdr:rowOff>
                  </from>
                  <to>
                    <xdr:col>3</xdr:col>
                    <xdr:colOff>0</xdr:colOff>
                    <xdr:row>58</xdr:row>
                    <xdr:rowOff>198120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xdr:col>
                    <xdr:colOff>83820</xdr:colOff>
                    <xdr:row>59</xdr:row>
                    <xdr:rowOff>30480</xdr:rowOff>
                  </from>
                  <to>
                    <xdr:col>3</xdr:col>
                    <xdr:colOff>0</xdr:colOff>
                    <xdr:row>59</xdr:row>
                    <xdr:rowOff>198120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xdr:col>
                    <xdr:colOff>83820</xdr:colOff>
                    <xdr:row>60</xdr:row>
                    <xdr:rowOff>30480</xdr:rowOff>
                  </from>
                  <to>
                    <xdr:col>3</xdr:col>
                    <xdr:colOff>0</xdr:colOff>
                    <xdr:row>60</xdr:row>
                    <xdr:rowOff>198120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xdr:col>
                    <xdr:colOff>83820</xdr:colOff>
                    <xdr:row>61</xdr:row>
                    <xdr:rowOff>30480</xdr:rowOff>
                  </from>
                  <to>
                    <xdr:col>3</xdr:col>
                    <xdr:colOff>0</xdr:colOff>
                    <xdr:row>61</xdr:row>
                    <xdr:rowOff>198120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xdr:col>
                    <xdr:colOff>83820</xdr:colOff>
                    <xdr:row>62</xdr:row>
                    <xdr:rowOff>30480</xdr:rowOff>
                  </from>
                  <to>
                    <xdr:col>3</xdr:col>
                    <xdr:colOff>0</xdr:colOff>
                    <xdr:row>62</xdr:row>
                    <xdr:rowOff>198120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xdr:col>
                    <xdr:colOff>83820</xdr:colOff>
                    <xdr:row>63</xdr:row>
                    <xdr:rowOff>30480</xdr:rowOff>
                  </from>
                  <to>
                    <xdr:col>3</xdr:col>
                    <xdr:colOff>0</xdr:colOff>
                    <xdr:row>63</xdr:row>
                    <xdr:rowOff>198120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Serenity Vertical Lift</vt:lpstr>
      <vt:lpstr>'Serenity Vertical Lift'!Print_Area</vt:lpstr>
      <vt:lpstr>'Serenity Vertical Lift'!Print_Titles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dc:creator>
  <cp:lastModifiedBy>Mark Crispen</cp:lastModifiedBy>
  <dcterms:created xsi:type="dcterms:W3CDTF">2017-05-10T18:11:05Z</dcterms:created>
  <dcterms:modified xsi:type="dcterms:W3CDTF">2017-06-28T18:14:38Z</dcterms:modified>
</cp:coreProperties>
</file>